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8_{B9C9F991-7892-4BB6-977C-DF425CC24E39}" xr6:coauthVersionLast="47" xr6:coauthVersionMax="47" xr10:uidLastSave="{00000000-0000-0000-0000-000000000000}"/>
  <bookViews>
    <workbookView xWindow="-108" yWindow="-108" windowWidth="23256" windowHeight="12456" firstSheet="3" activeTab="7" xr2:uid="{00000000-000D-0000-FFFF-FFFF00000000}"/>
  </bookViews>
  <sheets>
    <sheet name="Cover Sheet" sheetId="8" r:id="rId1"/>
    <sheet name="Instructions" sheetId="6" r:id="rId2"/>
    <sheet name="Quarterly Maintenance Services" sheetId="18" r:id="rId3"/>
    <sheet name="Break Fix" sheetId="25" r:id="rId4"/>
    <sheet name="SARS Sites" sheetId="34" r:id="rId5"/>
    <sheet name="Personnel Rates" sheetId="3" r:id="rId6"/>
    <sheet name="Cost Break Down" sheetId="4" r:id="rId7"/>
    <sheet name="Consolidated Price" sheetId="35"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Instructions!$A$1:$C$2</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Instructions!$A$1:$C$2</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5" l="1"/>
  <c r="C4" i="35"/>
  <c r="P39" i="25"/>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D50"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5" s="1"/>
  <c r="F63" i="18"/>
  <c r="F64" i="18" l="1"/>
  <c r="F65" i="18" s="1"/>
  <c r="F66" i="18" s="1"/>
  <c r="F67" i="18" s="1"/>
  <c r="F68" i="18" l="1"/>
  <c r="D10" i="35" s="1"/>
  <c r="D12" i="35"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<sst xmlns="http://schemas.openxmlformats.org/spreadsheetml/2006/main" count="435" uniqueCount="175">
  <si>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</si>
  <si>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</si>
  <si>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</si>
  <si>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</si>
  <si>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</si>
  <si>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</si>
  <si>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</si>
  <si>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</si>
  <si>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</si>
  <si>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</si>
  <si>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</si>
  <si>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</si>
  <si>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</si>
  <si>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</si>
  <si>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</si>
  <si>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</si>
  <si>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</si>
  <si>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</si>
  <si>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</si>
  <si>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</si>
  <si>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</si>
  <si>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</si>
  <si>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</si>
  <si>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</si>
  <si>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</si>
  <si>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</si>
  <si>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</si>
  <si>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</si>
  <si>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</si>
  <si>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</si>
  <si>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</si>
  <si>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</si>
  <si>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</si>
  <si>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</si>
  <si>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</si>
  <si>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</si>
  <si>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</si>
  <si>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</si>
  <si>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</si>
  <si>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</si>
  <si>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</si>
  <si>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</si>
  <si>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</si>
  <si>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</si>
  <si>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</si>
  <si>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</si>
  <si>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</si>
  <si>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</si>
  <si>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</si>
  <si>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</si>
  <si>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</si>
  <si>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</si>
  <si>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</si>
  <si>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</si>
  <si>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</si>
  <si>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</si>
  <si>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</si>
  <si>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</si>
  <si>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</si>
  <si>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</si>
  <si>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</si>
  <si>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</si>
  <si>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</si>
  <si>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</si>
  <si>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</si>
  <si>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</si>
  <si>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</si>
  <si>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</si>
  <si>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</si>
  <si>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</si>
  <si>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</si>
  <si>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</si>
  <si>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</si>
  <si>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</si>
  <si>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</si>
  <si>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</si>
  <si>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</si>
  <si>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</si>
  <si>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</si>
  <si>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</si>
  <si>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</si>
  <si>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</si>
  <si>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</si>
  <si>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</si>
  <si>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</si>
  <si>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</si>
  <si>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</si>
  <si>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</si>
  <si>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</si>
  <si>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</si>
  <si>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</si>
  <si>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</si>
  <si>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</si>
  <si>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</si>
  <si>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</si>
  <si>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</si>
  <si>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</si>
  <si>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</si>
  <si>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</si>
  <si>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</si>
  <si>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</si>
  <si>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</si>
  <si>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</si>
  <si>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</si>
  <si>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</si>
  <si>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</si>
  <si>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</si>
  <si>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</si>
  <si>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</si>
  <si>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</si>
  <si>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</si>
  <si>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</si>
  <si>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</si>
  <si>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</si>
  <si>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</si>
  <si>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</si>
  <si>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</si>
  <si>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</si>
  <si>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</si>
  <si>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</si>
  <si>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</si>
  <si>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</si>
  <si>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</si>
  <si>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</si>
  <si>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</si>
  <si>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</si>
  <si>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</si>
  <si>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</si>
  <si>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</si>
  <si>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</si>
  <si>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</si>
  <si>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</si>
  <si>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</si>
  <si>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</si>
  <si>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</si>
  <si>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</si>
  <si>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</si>
  <si>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</si>
  <si>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</si>
  <si>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</si>
  <si>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</si>
  <si>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</si>
  <si>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</si>
  <si>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</si>
  <si>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</si>
  <si>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</si>
  <si>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</si>
  <si>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 xml:space="preserve">Offices </t>
  </si>
  <si>
    <t>North West</t>
  </si>
  <si>
    <t>Klerksdorp</t>
  </si>
  <si>
    <t>Kopfontein</t>
  </si>
  <si>
    <t>Mmabatho/Mafikeng</t>
  </si>
  <si>
    <t>Pilanesberg Airport</t>
  </si>
  <si>
    <t>Ramatlhabama</t>
  </si>
  <si>
    <t>Rustenburg</t>
  </si>
  <si>
    <t>Skilpadshek</t>
  </si>
  <si>
    <t>basic</t>
  </si>
  <si>
    <t>NORTH WEST</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</si>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</sst>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6"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61">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7" fillId="0" borderId="0" xfId="6"/>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164" fontId="12" fillId="4" borderId="23" xfId="6" applyNumberFormat="1" applyFont="1" applyFill="1" applyBorder="1" applyAlignment="1">
      <alignment horizontal="left"/>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1" applyFont="1"/>
    <xf numFmtId="0" fontId="20" fillId="0" borderId="0" xfId="3" applyFont="1" applyProtection="1">
      <protection hidden="1"/>
    </xf>
    <xf numFmtId="0" fontId="19" fillId="0" borderId="0" xfId="1" applyFont="1" applyAlignment="1">
      <alignment wrapText="1"/>
    </xf>
    <xf numFmtId="0" fontId="19"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2" fillId="10" borderId="20" xfId="0" applyFont="1" applyFill="1" applyBorder="1" applyAlignment="1">
      <alignment horizontal="center" wrapText="1"/>
    </xf>
    <xf numFmtId="0" fontId="0" fillId="0" borderId="6" xfId="0" applyBorder="1"/>
    <xf numFmtId="0" fontId="40" fillId="0" borderId="6" xfId="0" applyFont="1" applyBorder="1"/>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44" fillId="0" borderId="0" xfId="0" applyFont="1"/>
    <xf numFmtId="0" fontId="43" fillId="10" borderId="6" xfId="0" applyFont="1" applyFill="1" applyBorder="1" applyAlignment="1">
      <alignment horizontal="center" vertical="center"/>
    </xf>
    <xf numFmtId="0" fontId="20" fillId="0" borderId="4" xfId="8" applyFont="1" applyBorder="1" applyAlignment="1">
      <alignment vertic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6" fontId="45"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6" fillId="6" borderId="46" xfId="0" applyFont="1" applyFill="1" applyBorder="1" applyAlignment="1">
      <alignment horizontal="left" vertical="center" wrapText="1"/>
    </xf>
    <xf numFmtId="164" fontId="47"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6" fillId="6" borderId="52" xfId="0" applyFont="1" applyFill="1" applyBorder="1" applyAlignment="1">
      <alignment horizontal="left" vertical="center" wrapText="1"/>
    </xf>
    <xf numFmtId="164" fontId="47" fillId="6" borderId="53" xfId="0" applyNumberFormat="1" applyFont="1" applyFill="1" applyBorder="1" applyAlignment="1">
      <alignment horizontal="right"/>
    </xf>
    <xf numFmtId="164" fontId="21" fillId="0" borderId="54" xfId="0" applyNumberFormat="1" applyFont="1" applyBorder="1"/>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28" fillId="0" borderId="0" xfId="0" applyFont="1" applyAlignment="1" applyProtection="1">
      <alignment horizontal="left" vertical="center" wrapText="1"/>
      <protection hidden="1"/>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30" fillId="0" borderId="0" xfId="0" applyFont="1" applyAlignment="1" applyProtection="1">
      <alignment horizontal="left" vertical="center" wrapText="1"/>
      <protection hidden="1"/>
    </xf>
    <xf numFmtId="0" fontId="40"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xf numFmtId="0" fontId="48" fillId="0" borderId="6" xfId="0" applyFont="1" applyBorder="1" applyAlignment="1">
      <alignment horizontal="center"/>
    </xf>
    <xf numFmtId="0" fontId="49" fillId="0" borderId="6" xfId="0" applyFont="1" applyBorder="1" applyAlignment="1">
      <alignment horizontal="center"/>
    </xf>
    <xf numFmtId="0" fontId="49" fillId="0" borderId="0" xfId="0" applyFont="1"/>
    <xf numFmtId="9" fontId="19" fillId="6" borderId="7" xfId="14" applyFont="1" applyFill="1" applyBorder="1" applyAlignment="1">
      <alignment horizontal="center"/>
    </xf>
    <xf numFmtId="164" fontId="12" fillId="3" borderId="23" xfId="6" applyNumberFormat="1" applyFont="1" applyFill="1" applyBorder="1" applyAlignment="1" applyProtection="1">
      <alignment horizontal="left"/>
      <protection locked="0"/>
    </xf>
    <xf numFmtId="0" fontId="19" fillId="2" borderId="1" xfId="1" applyFont="1" applyFill="1" applyBorder="1" applyAlignment="1" applyProtection="1">
      <alignment vertical="center"/>
    </xf>
    <xf numFmtId="0" fontId="19" fillId="0" borderId="14" xfId="1" applyFont="1" applyBorder="1" applyAlignment="1" applyProtection="1">
      <alignment horizontal="center" vertical="center"/>
    </xf>
    <xf numFmtId="0" fontId="19" fillId="0" borderId="43" xfId="1" applyFont="1" applyBorder="1" applyAlignment="1" applyProtection="1">
      <alignment horizontal="center" vertical="center"/>
    </xf>
    <xf numFmtId="0" fontId="19" fillId="0" borderId="15" xfId="1" applyFont="1" applyBorder="1" applyAlignment="1" applyProtection="1">
      <alignment horizontal="center" vertical="center"/>
    </xf>
    <xf numFmtId="0" fontId="7" fillId="0" borderId="0" xfId="0" applyFont="1" applyProtection="1"/>
    <xf numFmtId="0" fontId="19" fillId="2" borderId="4" xfId="1" applyFont="1" applyFill="1" applyBorder="1" applyAlignment="1" applyProtection="1">
      <alignment vertical="center"/>
    </xf>
    <xf numFmtId="0" fontId="19" fillId="2" borderId="4" xfId="1" applyFont="1" applyFill="1" applyBorder="1" applyAlignment="1" applyProtection="1">
      <alignment vertical="center" wrapText="1"/>
    </xf>
    <xf numFmtId="0" fontId="7" fillId="0" borderId="0" xfId="0" applyFont="1" applyAlignment="1" applyProtection="1">
      <alignment horizontal="left" wrapText="1"/>
    </xf>
    <xf numFmtId="0" fontId="5" fillId="0" borderId="0" xfId="0" applyFont="1" applyAlignment="1" applyProtection="1">
      <alignment horizontal="center"/>
    </xf>
    <xf numFmtId="0" fontId="23" fillId="0" borderId="0" xfId="0" applyFont="1" applyAlignment="1" applyProtection="1">
      <alignment horizontal="left"/>
    </xf>
    <xf numFmtId="0" fontId="7" fillId="0" borderId="0" xfId="0" applyFont="1" applyAlignment="1" applyProtection="1">
      <alignment horizontal="left"/>
    </xf>
    <xf numFmtId="0" fontId="29" fillId="5" borderId="14" xfId="0" applyFont="1" applyFill="1" applyBorder="1" applyAlignment="1" applyProtection="1">
      <alignment horizontal="center" vertical="center"/>
    </xf>
    <xf numFmtId="0" fontId="29" fillId="5" borderId="43" xfId="0" applyFont="1" applyFill="1" applyBorder="1" applyAlignment="1" applyProtection="1">
      <alignment horizontal="center" vertical="center"/>
    </xf>
    <xf numFmtId="0" fontId="29" fillId="5" borderId="15" xfId="0" applyFont="1" applyFill="1" applyBorder="1" applyAlignment="1" applyProtection="1">
      <alignment horizontal="center" vertical="center"/>
    </xf>
    <xf numFmtId="0" fontId="5" fillId="0" borderId="0" xfId="0" applyFont="1" applyAlignment="1" applyProtection="1">
      <alignment vertical="center"/>
    </xf>
    <xf numFmtId="0" fontId="29" fillId="12" borderId="10" xfId="0" applyFont="1" applyFill="1" applyBorder="1" applyAlignment="1" applyProtection="1">
      <alignment horizontal="center" vertical="center" wrapText="1"/>
    </xf>
    <xf numFmtId="0" fontId="29" fillId="12" borderId="38" xfId="0" applyFont="1" applyFill="1" applyBorder="1" applyAlignment="1" applyProtection="1">
      <alignment horizontal="center" vertical="center" wrapText="1"/>
    </xf>
    <xf numFmtId="0" fontId="29" fillId="12" borderId="40" xfId="0" applyFont="1" applyFill="1" applyBorder="1" applyAlignment="1" applyProtection="1">
      <alignment horizontal="center" vertical="center" wrapText="1"/>
    </xf>
    <xf numFmtId="0" fontId="29" fillId="12" borderId="2" xfId="0" applyFont="1" applyFill="1" applyBorder="1" applyAlignment="1" applyProtection="1">
      <alignment horizontal="center" vertical="center" wrapText="1"/>
    </xf>
    <xf numFmtId="0" fontId="24" fillId="0" borderId="0" xfId="0" applyFont="1" applyAlignment="1" applyProtection="1">
      <alignment horizontal="left" wrapText="1"/>
    </xf>
    <xf numFmtId="0" fontId="5" fillId="2" borderId="44" xfId="0" applyFont="1" applyFill="1" applyBorder="1" applyAlignment="1" applyProtection="1">
      <alignment horizontal="center" vertical="center"/>
    </xf>
    <xf numFmtId="0" fontId="5" fillId="2" borderId="47"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24" fillId="0" borderId="0" xfId="0" applyFont="1" applyAlignment="1" applyProtection="1">
      <alignment horizontal="center" wrapText="1"/>
    </xf>
    <xf numFmtId="0" fontId="7" fillId="0" borderId="0" xfId="0" applyFont="1" applyAlignment="1" applyProtection="1">
      <alignment horizontal="center"/>
    </xf>
    <xf numFmtId="0" fontId="5" fillId="2" borderId="46"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41" fillId="0" borderId="6" xfId="0" applyFont="1" applyBorder="1" applyProtection="1"/>
    <xf numFmtId="0" fontId="6" fillId="0" borderId="6" xfId="0" applyFont="1" applyBorder="1" applyAlignment="1" applyProtection="1">
      <alignment vertical="center" wrapText="1"/>
    </xf>
    <xf numFmtId="164" fontId="24" fillId="0" borderId="0" xfId="0" applyNumberFormat="1" applyFont="1" applyAlignment="1" applyProtection="1">
      <alignment horizontal="left" wrapText="1"/>
    </xf>
    <xf numFmtId="164" fontId="7" fillId="0" borderId="0" xfId="0" applyNumberFormat="1" applyFont="1" applyAlignment="1" applyProtection="1">
      <alignment horizontal="left"/>
    </xf>
    <xf numFmtId="0" fontId="5" fillId="13" borderId="6" xfId="0" applyFont="1" applyFill="1" applyBorder="1" applyAlignment="1" applyProtection="1">
      <alignment vertical="center" wrapText="1"/>
    </xf>
    <xf numFmtId="0" fontId="5" fillId="13" borderId="6" xfId="0" applyFont="1" applyFill="1" applyBorder="1" applyAlignment="1" applyProtection="1">
      <alignment horizontal="left" vertical="center" wrapText="1"/>
    </xf>
    <xf numFmtId="0" fontId="6" fillId="13" borderId="6" xfId="0" applyFont="1" applyFill="1" applyBorder="1" applyAlignment="1" applyProtection="1">
      <alignment vertical="center" wrapText="1"/>
    </xf>
    <xf numFmtId="164" fontId="8" fillId="13" borderId="6" xfId="0" applyNumberFormat="1" applyFont="1" applyFill="1" applyBorder="1" applyAlignment="1" applyProtection="1">
      <alignment horizontal="right" vertical="center"/>
    </xf>
    <xf numFmtId="0" fontId="5" fillId="0" borderId="44"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42" fillId="0" borderId="6" xfId="0" applyFont="1" applyBorder="1" applyProtection="1"/>
    <xf numFmtId="0" fontId="7" fillId="0" borderId="0" xfId="0" applyFont="1" applyAlignment="1" applyProtection="1">
      <alignment horizontal="left" vertical="center"/>
    </xf>
    <xf numFmtId="0" fontId="5" fillId="2" borderId="44" xfId="0" applyFont="1" applyFill="1" applyBorder="1" applyAlignment="1" applyProtection="1">
      <alignment horizontal="center" vertical="center" wrapText="1"/>
    </xf>
    <xf numFmtId="0" fontId="5" fillId="2" borderId="46" xfId="0" applyFont="1" applyFill="1" applyBorder="1" applyAlignment="1" applyProtection="1">
      <alignment horizontal="center" vertical="center" wrapText="1"/>
    </xf>
    <xf numFmtId="1" fontId="8" fillId="6" borderId="6" xfId="0" applyNumberFormat="1" applyFont="1" applyFill="1" applyBorder="1" applyAlignment="1" applyProtection="1">
      <alignment horizontal="center" vertical="center"/>
    </xf>
    <xf numFmtId="1" fontId="7" fillId="0" borderId="0" xfId="0" applyNumberFormat="1" applyFont="1" applyProtection="1"/>
    <xf numFmtId="1" fontId="8" fillId="13" borderId="6" xfId="0" applyNumberFormat="1" applyFont="1" applyFill="1" applyBorder="1" applyAlignment="1" applyProtection="1">
      <alignment horizontal="center" vertical="center"/>
    </xf>
    <xf numFmtId="164" fontId="8" fillId="6" borderId="6" xfId="0" applyNumberFormat="1" applyFont="1" applyFill="1" applyBorder="1" applyAlignment="1" applyProtection="1">
      <alignment horizontal="right" vertical="center"/>
    </xf>
    <xf numFmtId="164" fontId="7" fillId="0" borderId="0" xfId="0" applyNumberFormat="1" applyFont="1" applyProtection="1"/>
    <xf numFmtId="0" fontId="21" fillId="0" borderId="47" xfId="0" applyFont="1" applyBorder="1" applyAlignment="1" applyProtection="1">
      <alignment horizontal="center" vertical="center"/>
    </xf>
    <xf numFmtId="0" fontId="21" fillId="0" borderId="30" xfId="0" applyFont="1" applyBorder="1" applyAlignment="1" applyProtection="1">
      <alignment horizontal="center" vertical="center"/>
    </xf>
    <xf numFmtId="0" fontId="21" fillId="0" borderId="5" xfId="0" applyFont="1" applyBorder="1" applyAlignment="1" applyProtection="1">
      <alignment horizontal="center" vertical="center"/>
    </xf>
    <xf numFmtId="164" fontId="21" fillId="12" borderId="6" xfId="0" applyNumberFormat="1" applyFont="1" applyFill="1" applyBorder="1" applyAlignment="1" applyProtection="1">
      <alignment horizontal="right" indent="1"/>
    </xf>
    <xf numFmtId="0" fontId="21" fillId="0" borderId="0" xfId="0" applyFont="1" applyAlignment="1" applyProtection="1">
      <alignment horizontal="center"/>
    </xf>
    <xf numFmtId="164" fontId="21" fillId="0" borderId="0" xfId="0" applyNumberFormat="1" applyFont="1" applyProtection="1"/>
    <xf numFmtId="0" fontId="21" fillId="0" borderId="0" xfId="0" applyFont="1" applyProtection="1"/>
    <xf numFmtId="0" fontId="35" fillId="10" borderId="23" xfId="0" applyFont="1" applyFill="1" applyBorder="1" applyAlignment="1" applyProtection="1">
      <alignment horizontal="center"/>
    </xf>
    <xf numFmtId="0" fontId="31" fillId="0" borderId="23" xfId="0" applyFont="1" applyBorder="1" applyAlignment="1" applyProtection="1">
      <alignment horizontal="left"/>
    </xf>
    <xf numFmtId="0" fontId="26" fillId="0" borderId="0" xfId="0" applyFont="1" applyProtection="1"/>
    <xf numFmtId="0" fontId="31" fillId="0" borderId="0" xfId="0" applyFont="1" applyAlignment="1" applyProtection="1">
      <alignment horizontal="center"/>
    </xf>
    <xf numFmtId="0" fontId="31" fillId="0" borderId="12" xfId="0" applyFont="1" applyBorder="1" applyAlignment="1" applyProtection="1">
      <alignment horizontal="center"/>
    </xf>
    <xf numFmtId="10" fontId="26"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pplyProtection="1">
      <alignment vertical="center"/>
    </xf>
    <xf numFmtId="0" fontId="8" fillId="0" borderId="0" xfId="0" applyFont="1" applyAlignment="1" applyProtection="1">
      <alignment vertical="center"/>
    </xf>
    <xf numFmtId="0" fontId="5" fillId="14" borderId="47" xfId="0" applyFont="1" applyFill="1" applyBorder="1" applyAlignment="1" applyProtection="1">
      <alignment horizontal="center" vertical="center"/>
    </xf>
    <xf numFmtId="0" fontId="5" fillId="14" borderId="30" xfId="0" applyFont="1" applyFill="1" applyBorder="1" applyAlignment="1" applyProtection="1">
      <alignment horizontal="center" vertical="center"/>
    </xf>
    <xf numFmtId="0" fontId="5" fillId="14"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34" fillId="9" borderId="48" xfId="0" quotePrefix="1" applyFont="1" applyFill="1" applyBorder="1" applyAlignment="1" applyProtection="1">
      <alignment horizontal="center" vertical="center"/>
    </xf>
    <xf numFmtId="0" fontId="32" fillId="10" borderId="20" xfId="0" applyFont="1" applyFill="1" applyBorder="1" applyAlignment="1" applyProtection="1">
      <alignment horizontal="center" wrapText="1"/>
    </xf>
    <xf numFmtId="0" fontId="7" fillId="0" borderId="28" xfId="0" applyFont="1" applyBorder="1" applyAlignment="1" applyProtection="1">
      <alignment horizontal="center" wrapText="1"/>
    </xf>
    <xf numFmtId="0" fontId="5" fillId="0" borderId="6" xfId="0" applyFont="1" applyBorder="1" applyAlignment="1" applyProtection="1">
      <alignment vertical="center" wrapText="1"/>
    </xf>
    <xf numFmtId="0" fontId="8" fillId="0" borderId="0" xfId="0" applyFont="1" applyAlignment="1" applyProtection="1">
      <alignment horizontal="left" vertical="center"/>
    </xf>
    <xf numFmtId="0" fontId="19" fillId="14" borderId="31" xfId="0" applyFont="1" applyFill="1" applyBorder="1" applyAlignment="1" applyProtection="1">
      <alignment horizontal="center" vertical="center"/>
    </xf>
    <xf numFmtId="0" fontId="19" fillId="14" borderId="32" xfId="0" applyFont="1" applyFill="1" applyBorder="1" applyAlignment="1" applyProtection="1">
      <alignment horizontal="center" vertical="center"/>
    </xf>
    <xf numFmtId="0" fontId="19" fillId="14" borderId="33"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34" fillId="9" borderId="6" xfId="0" quotePrefix="1" applyFont="1" applyFill="1" applyBorder="1" applyAlignment="1" applyProtection="1">
      <alignment horizontal="center" vertical="center"/>
    </xf>
    <xf numFmtId="1" fontId="8" fillId="6" borderId="46" xfId="0" applyNumberFormat="1" applyFont="1" applyFill="1" applyBorder="1" applyAlignment="1" applyProtection="1">
      <alignment horizontal="center" vertical="center"/>
    </xf>
    <xf numFmtId="1" fontId="6" fillId="0" borderId="6" xfId="0" applyNumberFormat="1" applyFont="1" applyBorder="1" applyAlignment="1" applyProtection="1">
      <alignment horizontal="center" vertical="center" wrapText="1"/>
    </xf>
    <xf numFmtId="0" fontId="5" fillId="6" borderId="6" xfId="0" applyFont="1" applyFill="1" applyBorder="1" applyAlignment="1" applyProtection="1">
      <alignment vertical="center" wrapText="1"/>
    </xf>
    <xf numFmtId="0" fontId="41" fillId="6" borderId="6" xfId="0" applyFont="1" applyFill="1" applyBorder="1" applyProtection="1"/>
    <xf numFmtId="0" fontId="8" fillId="6" borderId="0" xfId="0" applyFont="1" applyFill="1" applyAlignment="1" applyProtection="1">
      <alignment vertical="center"/>
    </xf>
    <xf numFmtId="1" fontId="8" fillId="6" borderId="0" xfId="0" applyNumberFormat="1" applyFont="1" applyFill="1" applyAlignment="1" applyProtection="1">
      <alignment vertical="center"/>
    </xf>
    <xf numFmtId="0" fontId="19" fillId="15" borderId="31" xfId="0" applyFont="1" applyFill="1" applyBorder="1" applyAlignment="1" applyProtection="1">
      <alignment horizontal="center" vertical="center"/>
    </xf>
    <xf numFmtId="0" fontId="19" fillId="15" borderId="32" xfId="0" applyFont="1" applyFill="1" applyBorder="1" applyAlignment="1" applyProtection="1">
      <alignment horizontal="center" vertical="center"/>
    </xf>
    <xf numFmtId="0" fontId="19" fillId="15" borderId="33" xfId="0" applyFont="1" applyFill="1" applyBorder="1" applyAlignment="1" applyProtection="1">
      <alignment horizontal="center" vertical="center"/>
    </xf>
    <xf numFmtId="0" fontId="8" fillId="15" borderId="44" xfId="0" applyFont="1" applyFill="1" applyBorder="1" applyAlignment="1" applyProtection="1">
      <alignment horizontal="center" vertical="center"/>
    </xf>
    <xf numFmtId="0" fontId="34" fillId="15" borderId="6" xfId="0" quotePrefix="1" applyFont="1" applyFill="1" applyBorder="1" applyAlignment="1" applyProtection="1">
      <alignment horizontal="center" vertical="center"/>
    </xf>
    <xf numFmtId="0" fontId="8" fillId="15" borderId="45" xfId="0" applyFont="1" applyFill="1" applyBorder="1" applyAlignment="1" applyProtection="1">
      <alignment horizontal="center" vertical="center"/>
    </xf>
    <xf numFmtId="0" fontId="8" fillId="15" borderId="46" xfId="0" applyFont="1" applyFill="1" applyBorder="1" applyAlignment="1" applyProtection="1">
      <alignment horizontal="center" vertical="center"/>
    </xf>
    <xf numFmtId="164" fontId="8" fillId="6" borderId="46" xfId="0" applyNumberFormat="1" applyFont="1" applyFill="1" applyBorder="1" applyAlignment="1" applyProtection="1">
      <alignment horizontal="right" vertical="center"/>
    </xf>
    <xf numFmtId="164" fontId="8" fillId="0" borderId="6" xfId="0" applyNumberFormat="1" applyFont="1" applyBorder="1" applyAlignment="1" applyProtection="1">
      <alignment vertical="center"/>
    </xf>
    <xf numFmtId="0" fontId="5" fillId="0" borderId="47" xfId="0" applyFont="1" applyBorder="1" applyAlignment="1" applyProtection="1">
      <alignment horizontal="center" vertical="center"/>
    </xf>
    <xf numFmtId="0" fontId="5" fillId="0" borderId="30" xfId="0" applyFont="1" applyBorder="1" applyAlignment="1" applyProtection="1">
      <alignment horizontal="center" vertical="center"/>
    </xf>
    <xf numFmtId="0" fontId="5" fillId="0" borderId="5" xfId="0" applyFont="1" applyBorder="1" applyAlignment="1" applyProtection="1">
      <alignment horizontal="center" vertical="center"/>
    </xf>
    <xf numFmtId="164" fontId="21" fillId="12" borderId="6" xfId="0" applyNumberFormat="1" applyFont="1" applyFill="1" applyBorder="1" applyAlignment="1" applyProtection="1">
      <alignment horizontal="right"/>
    </xf>
    <xf numFmtId="164" fontId="6" fillId="0" borderId="6" xfId="0" applyNumberFormat="1" applyFont="1" applyBorder="1" applyAlignment="1" applyProtection="1">
      <alignment horizontal="right" vertical="center" wrapText="1"/>
    </xf>
    <xf numFmtId="164" fontId="8" fillId="0" borderId="0" xfId="0" applyNumberFormat="1" applyFont="1" applyAlignment="1" applyProtection="1">
      <alignment vertical="center"/>
    </xf>
    <xf numFmtId="0" fontId="26" fillId="0" borderId="23" xfId="0" applyFont="1" applyBorder="1" applyAlignment="1" applyProtection="1">
      <alignment horizontal="left"/>
    </xf>
    <xf numFmtId="0" fontId="0" fillId="0" borderId="0" xfId="0" applyProtection="1"/>
    <xf numFmtId="164" fontId="0" fillId="0" borderId="0" xfId="0" applyNumberFormat="1" applyProtection="1"/>
    <xf numFmtId="164" fontId="26" fillId="0" borderId="0" xfId="0" applyNumberFormat="1" applyFont="1" applyProtection="1"/>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0" fontId="8" fillId="0" borderId="0" xfId="0" applyFont="1" applyProtection="1">
      <protection locked="0"/>
    </xf>
    <xf numFmtId="9" fontId="20" fillId="7" borderId="4" xfId="14" applyFont="1" applyFill="1" applyBorder="1" applyAlignment="1" applyProtection="1">
      <alignment horizontal="center"/>
      <protection locked="0"/>
    </xf>
    <xf numFmtId="0" fontId="0" fillId="0" borderId="0" xfId="0" applyProtection="1">
      <protection locked="0"/>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358588</xdr:colOff>
      <xdr:row>16</xdr:row>
      <xdr:rowOff>475130</xdr:rowOff>
    </xdr:from>
    <xdr:to>
      <xdr:col>1</xdr:col>
      <xdr:colOff>410233</xdr:colOff>
      <xdr:row>18</xdr:row>
      <xdr:rowOff>153268</xdr:rowOff>
    </xdr:to>
    <xdr:pic>
      <xdr:nvPicPr>
        <xdr:cNvPr id="2" name="Picture 1">
          <a:extLst>
            <a:ext uri="{FF2B5EF4-FFF2-40B4-BE49-F238E27FC236}">
              <a16:creationId xmlns:a16="http://schemas.microsoft.com/office/drawing/2014/main" id="{4171FA2A-F506-433E-8EEB-4C0450224A29}"/>
            </a:ext>
          </a:extLst>
        </xdr:cNvPr>
        <xdr:cNvPicPr>
          <a:picLocks noChangeAspect="1"/>
        </xdr:cNvPicPr>
      </xdr:nvPicPr>
      <xdr:blipFill>
        <a:blip xmlns:r="http://schemas.openxmlformats.org/officeDocument/2006/relationships" r:embed="rId1"/>
        <a:stretch>
          <a:fillRect/>
        </a:stretch>
      </xdr:blipFill>
      <xdr:spPr>
        <a:xfrm rot="20484157">
          <a:off x="358588" y="3675530"/>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topLeftCell="A3" zoomScale="60" zoomScaleNormal="60" workbookViewId="0">
      <selection sqref="A1:F30"/>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6"/>
      <c r="B1" s="6"/>
      <c r="C1" s="7"/>
      <c r="D1" s="6"/>
      <c r="E1" s="6"/>
    </row>
    <row r="2" spans="1:5" ht="15.6" x14ac:dyDescent="0.3">
      <c r="A2" s="6"/>
      <c r="B2" s="8"/>
      <c r="C2" s="9"/>
      <c r="D2" s="9"/>
      <c r="E2" s="10"/>
    </row>
    <row r="3" spans="1:5" ht="24.6" x14ac:dyDescent="0.4">
      <c r="A3" s="6"/>
      <c r="B3" s="11"/>
      <c r="C3" s="102" t="s">
        <v>17</v>
      </c>
      <c r="D3" s="102"/>
      <c r="E3" s="12"/>
    </row>
    <row r="4" spans="1:5" ht="15.6" x14ac:dyDescent="0.3">
      <c r="A4" s="6"/>
      <c r="B4" s="11"/>
      <c r="C4" s="6"/>
      <c r="D4" s="6"/>
      <c r="E4" s="12"/>
    </row>
    <row r="5" spans="1:5" ht="15.6" x14ac:dyDescent="0.3">
      <c r="A5" s="6"/>
      <c r="B5" s="11"/>
      <c r="C5" s="6"/>
      <c r="D5" s="6"/>
      <c r="E5" s="12"/>
    </row>
    <row r="6" spans="1:5" ht="16.2" thickBot="1" x14ac:dyDescent="0.35">
      <c r="A6" s="6"/>
      <c r="B6" s="11"/>
      <c r="C6" s="6"/>
      <c r="D6" s="6"/>
      <c r="E6" s="12"/>
    </row>
    <row r="7" spans="1:5" ht="21.6" thickBot="1" x14ac:dyDescent="0.45">
      <c r="A7" s="6"/>
      <c r="B7" s="11"/>
      <c r="C7" s="7" t="s">
        <v>18</v>
      </c>
      <c r="D7" s="13" t="s">
        <v>77</v>
      </c>
      <c r="E7" s="12"/>
    </row>
    <row r="8" spans="1:5" ht="20.399999999999999" x14ac:dyDescent="0.35">
      <c r="A8" s="6"/>
      <c r="B8" s="11"/>
      <c r="C8" s="6"/>
      <c r="D8" s="14"/>
      <c r="E8" s="12"/>
    </row>
    <row r="9" spans="1:5" ht="20.399999999999999" x14ac:dyDescent="0.35">
      <c r="A9" s="6"/>
      <c r="B9" s="11"/>
      <c r="C9" s="6"/>
      <c r="D9" s="14"/>
      <c r="E9" s="12"/>
    </row>
    <row r="10" spans="1:5" ht="15.6" x14ac:dyDescent="0.3">
      <c r="A10" s="6"/>
      <c r="B10" s="11"/>
      <c r="C10" s="6"/>
      <c r="D10" s="6"/>
      <c r="E10" s="12"/>
    </row>
    <row r="11" spans="1:5" ht="17.399999999999999" x14ac:dyDescent="0.3">
      <c r="A11" s="7"/>
      <c r="B11" s="15"/>
      <c r="C11" s="7"/>
      <c r="D11" s="7"/>
      <c r="E11" s="16"/>
    </row>
    <row r="12" spans="1:5" ht="23.4" x14ac:dyDescent="0.45">
      <c r="A12" s="7"/>
      <c r="B12" s="15"/>
      <c r="C12" s="7" t="s">
        <v>19</v>
      </c>
      <c r="D12" s="87" t="s">
        <v>144</v>
      </c>
      <c r="E12" s="16"/>
    </row>
    <row r="13" spans="1:5" ht="21" x14ac:dyDescent="0.4">
      <c r="A13" s="7"/>
      <c r="B13" s="15"/>
      <c r="C13" s="7"/>
      <c r="D13" s="17"/>
      <c r="E13" s="16"/>
    </row>
    <row r="14" spans="1:5" ht="21" x14ac:dyDescent="0.4">
      <c r="A14" s="7"/>
      <c r="B14" s="15"/>
      <c r="C14" s="7"/>
      <c r="D14" s="17"/>
      <c r="E14" s="16"/>
    </row>
    <row r="15" spans="1:5" ht="20.399999999999999" x14ac:dyDescent="0.35">
      <c r="A15" s="7"/>
      <c r="B15" s="15"/>
      <c r="C15" s="7"/>
      <c r="D15" s="14"/>
      <c r="E15" s="16"/>
    </row>
    <row r="16" spans="1:5" ht="21" thickBot="1" x14ac:dyDescent="0.4">
      <c r="A16" s="7"/>
      <c r="B16" s="15"/>
      <c r="C16" s="7"/>
      <c r="D16" s="14"/>
      <c r="E16" s="16"/>
    </row>
    <row r="17" spans="1:5" ht="21.6" thickBot="1" x14ac:dyDescent="0.45">
      <c r="A17" s="7"/>
      <c r="B17" s="15"/>
      <c r="C17" s="7" t="s">
        <v>142</v>
      </c>
      <c r="D17" s="18" t="s">
        <v>148</v>
      </c>
      <c r="E17" s="16"/>
    </row>
    <row r="18" spans="1:5" ht="21" x14ac:dyDescent="0.4">
      <c r="A18" s="7"/>
      <c r="B18" s="15"/>
      <c r="C18" s="7"/>
      <c r="D18" s="17"/>
      <c r="E18" s="16"/>
    </row>
    <row r="19" spans="1:5" ht="20.399999999999999" x14ac:dyDescent="0.35">
      <c r="A19" s="7"/>
      <c r="B19" s="15"/>
      <c r="C19" s="7"/>
      <c r="D19" s="14"/>
      <c r="E19" s="16"/>
    </row>
    <row r="20" spans="1:5" ht="21" x14ac:dyDescent="0.4">
      <c r="A20" s="7"/>
      <c r="B20" s="15"/>
      <c r="C20" s="7"/>
      <c r="D20" s="17"/>
      <c r="E20" s="16"/>
    </row>
    <row r="21" spans="1:5" ht="18" thickBot="1" x14ac:dyDescent="0.35">
      <c r="A21" s="7"/>
      <c r="B21" s="15"/>
      <c r="C21" s="7"/>
      <c r="D21" s="7"/>
      <c r="E21" s="16"/>
    </row>
    <row r="22" spans="1:5" ht="49.8" customHeight="1" thickBot="1" x14ac:dyDescent="0.45">
      <c r="A22" s="7"/>
      <c r="B22" s="15"/>
      <c r="C22" s="86" t="s">
        <v>143</v>
      </c>
      <c r="D22" s="147"/>
      <c r="E22" s="16"/>
    </row>
    <row r="23" spans="1:5" ht="20.399999999999999" x14ac:dyDescent="0.35">
      <c r="A23" s="7"/>
      <c r="B23" s="15"/>
      <c r="C23" s="7"/>
      <c r="D23" s="14"/>
      <c r="E23" s="16"/>
    </row>
    <row r="24" spans="1:5" ht="17.399999999999999" x14ac:dyDescent="0.3">
      <c r="A24" s="7" t="s">
        <v>3</v>
      </c>
      <c r="B24" s="15"/>
      <c r="C24" s="7"/>
      <c r="D24" s="7"/>
      <c r="E24" s="16"/>
    </row>
    <row r="25" spans="1:5" ht="15.6" x14ac:dyDescent="0.3">
      <c r="A25" s="6"/>
      <c r="B25" s="11"/>
      <c r="C25" s="6"/>
      <c r="D25" s="6"/>
      <c r="E25" s="12"/>
    </row>
    <row r="26" spans="1:5" ht="17.399999999999999" x14ac:dyDescent="0.3">
      <c r="A26" s="7"/>
      <c r="B26" s="15"/>
      <c r="C26" s="7"/>
      <c r="D26" s="19"/>
      <c r="E26" s="16"/>
    </row>
    <row r="27" spans="1:5" ht="15.6" x14ac:dyDescent="0.3">
      <c r="A27" s="6"/>
      <c r="B27" s="11"/>
      <c r="C27" s="6"/>
      <c r="D27" s="20"/>
      <c r="E27" s="12"/>
    </row>
    <row r="28" spans="1:5" ht="15.6" x14ac:dyDescent="0.3">
      <c r="A28" s="6"/>
      <c r="B28" s="11"/>
      <c r="C28" s="6"/>
      <c r="D28" s="6"/>
      <c r="E28" s="12"/>
    </row>
    <row r="29" spans="1:5" ht="15.6" x14ac:dyDescent="0.3">
      <c r="A29" s="6"/>
      <c r="B29" s="21"/>
      <c r="C29" s="22"/>
      <c r="D29" s="22"/>
      <c r="E29" s="23"/>
    </row>
    <row r="30" spans="1:5" ht="15.6" x14ac:dyDescent="0.3">
      <c r="A30" s="6"/>
      <c r="B30" s="6"/>
      <c r="C30" s="6"/>
      <c r="D30" s="6"/>
      <c r="E30" s="6"/>
    </row>
    <row r="32" spans="1:5" ht="16.2" hidden="1" thickBot="1" x14ac:dyDescent="0.35">
      <c r="A32" s="5"/>
      <c r="B32" s="5"/>
      <c r="C32" s="24" t="s">
        <v>20</v>
      </c>
      <c r="D32" s="5"/>
      <c r="E32" s="5"/>
    </row>
    <row r="33" spans="3:3" hidden="1" x14ac:dyDescent="0.3"/>
    <row r="34" spans="3:3" hidden="1" x14ac:dyDescent="0.3">
      <c r="C34" s="25" t="s">
        <v>21</v>
      </c>
    </row>
    <row r="35" spans="3:3" hidden="1" x14ac:dyDescent="0.3">
      <c r="C35" s="25" t="s">
        <v>22</v>
      </c>
    </row>
    <row r="36" spans="3:3" hidden="1" x14ac:dyDescent="0.3">
      <c r="C36" s="25" t="s">
        <v>23</v>
      </c>
    </row>
    <row r="37" spans="3:3" ht="15" hidden="1" thickBot="1" x14ac:dyDescent="0.35">
      <c r="C37" s="26" t="s">
        <v>24</v>
      </c>
    </row>
    <row r="38" spans="3:3" x14ac:dyDescent="0.3">
      <c r="C38" s="5"/>
    </row>
  </sheetData>
  <sheetProtection algorithmName="SHA-512" hashValue="AGzvOkGiT3L8H+a8r47U0VZW4jdVtamn0bxwqIMlVsoWb/gEbeKoHvoVpJPUx54K/EKfoB8c/yMq4UG2dfI1nA==" saltValue="2QrVUA7Iz9cj5Ka7zrktkQ=="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workbookViewId="0">
      <selection activeCell="B1" sqref="B1:I18"/>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74" t="s">
        <v>15</v>
      </c>
    </row>
    <row r="2" spans="1:9" s="3" customFormat="1" x14ac:dyDescent="0.3">
      <c r="A2" s="2"/>
      <c r="B2" s="68"/>
      <c r="C2" s="69"/>
      <c r="D2" s="69"/>
      <c r="E2" s="69"/>
      <c r="F2" s="69"/>
      <c r="G2" s="69"/>
      <c r="H2" s="69"/>
      <c r="I2" s="70"/>
    </row>
    <row r="3" spans="1:9" ht="23.4" x14ac:dyDescent="0.45">
      <c r="B3" s="73" t="s">
        <v>37</v>
      </c>
      <c r="C3" s="75"/>
      <c r="D3" s="75"/>
      <c r="E3" s="75"/>
      <c r="F3" s="75"/>
      <c r="G3" s="75"/>
      <c r="H3" s="75"/>
      <c r="I3" s="71"/>
    </row>
    <row r="4" spans="1:9" x14ac:dyDescent="0.3">
      <c r="B4" s="103" t="s">
        <v>49</v>
      </c>
      <c r="C4" s="104"/>
      <c r="D4" s="104"/>
      <c r="E4" s="104"/>
      <c r="F4" s="104"/>
      <c r="G4" s="104"/>
      <c r="H4" s="104"/>
      <c r="I4" s="105"/>
    </row>
    <row r="5" spans="1:9" x14ac:dyDescent="0.3">
      <c r="B5" s="106" t="s">
        <v>38</v>
      </c>
      <c r="C5" s="107"/>
      <c r="D5" s="107"/>
      <c r="E5" s="107"/>
      <c r="F5" s="107"/>
      <c r="G5" s="107"/>
      <c r="H5" s="107"/>
      <c r="I5" s="108"/>
    </row>
    <row r="6" spans="1:9" x14ac:dyDescent="0.3">
      <c r="B6" s="103" t="s">
        <v>56</v>
      </c>
      <c r="C6" s="104"/>
      <c r="D6" s="104"/>
      <c r="E6" s="104"/>
      <c r="F6" s="104"/>
      <c r="G6" s="104"/>
      <c r="H6" s="104"/>
      <c r="I6" s="105"/>
    </row>
    <row r="7" spans="1:9" x14ac:dyDescent="0.3">
      <c r="B7" s="103" t="s">
        <v>158</v>
      </c>
      <c r="C7" s="104"/>
      <c r="D7" s="104"/>
      <c r="E7" s="104"/>
      <c r="F7" s="104"/>
      <c r="G7" s="104"/>
      <c r="H7" s="104"/>
      <c r="I7" s="105"/>
    </row>
    <row r="8" spans="1:9" x14ac:dyDescent="0.3">
      <c r="B8" s="103" t="s">
        <v>57</v>
      </c>
      <c r="C8" s="104"/>
      <c r="D8" s="104"/>
      <c r="E8" s="104"/>
      <c r="F8" s="104"/>
      <c r="G8" s="104"/>
      <c r="H8" s="104"/>
      <c r="I8" s="105"/>
    </row>
    <row r="9" spans="1:9" x14ac:dyDescent="0.3">
      <c r="B9" s="103" t="s">
        <v>159</v>
      </c>
      <c r="C9" s="104"/>
      <c r="D9" s="104"/>
      <c r="E9" s="104"/>
      <c r="F9" s="104"/>
      <c r="G9" s="104"/>
      <c r="H9" s="104"/>
      <c r="I9" s="105"/>
    </row>
    <row r="10" spans="1:9" x14ac:dyDescent="0.3">
      <c r="B10" s="106" t="s">
        <v>58</v>
      </c>
      <c r="C10" s="107"/>
      <c r="D10" s="107"/>
      <c r="E10" s="107"/>
      <c r="F10" s="107"/>
      <c r="G10" s="107"/>
      <c r="H10" s="107"/>
      <c r="I10" s="108"/>
    </row>
    <row r="11" spans="1:9" x14ac:dyDescent="0.3">
      <c r="B11" s="103" t="s">
        <v>59</v>
      </c>
      <c r="C11" s="104"/>
      <c r="D11" s="104"/>
      <c r="E11" s="104"/>
      <c r="F11" s="104"/>
      <c r="G11" s="104"/>
      <c r="H11" s="104"/>
      <c r="I11" s="105"/>
    </row>
    <row r="12" spans="1:9" x14ac:dyDescent="0.3">
      <c r="B12" s="103" t="s">
        <v>60</v>
      </c>
      <c r="C12" s="104"/>
      <c r="D12" s="104"/>
      <c r="E12" s="104"/>
      <c r="F12" s="104"/>
      <c r="G12" s="104"/>
      <c r="H12" s="104"/>
      <c r="I12" s="105"/>
    </row>
    <row r="13" spans="1:9" x14ac:dyDescent="0.3">
      <c r="B13" s="106" t="s">
        <v>160</v>
      </c>
      <c r="C13" s="107"/>
      <c r="D13" s="107"/>
      <c r="E13" s="107"/>
      <c r="F13" s="107"/>
      <c r="G13" s="107"/>
      <c r="H13" s="107"/>
      <c r="I13" s="108"/>
    </row>
    <row r="14" spans="1:9" x14ac:dyDescent="0.3">
      <c r="B14" s="103" t="s">
        <v>161</v>
      </c>
      <c r="C14" s="104"/>
      <c r="D14" s="104"/>
      <c r="E14" s="104"/>
      <c r="F14" s="104"/>
      <c r="G14" s="104"/>
      <c r="H14" s="104"/>
      <c r="I14" s="105"/>
    </row>
    <row r="15" spans="1:9" x14ac:dyDescent="0.3">
      <c r="B15" s="103" t="s">
        <v>162</v>
      </c>
      <c r="C15" s="104"/>
      <c r="D15" s="104"/>
      <c r="E15" s="104"/>
      <c r="F15" s="104"/>
      <c r="G15" s="104"/>
      <c r="H15" s="104"/>
      <c r="I15" s="105"/>
    </row>
    <row r="16" spans="1:9" ht="30" customHeight="1" x14ac:dyDescent="0.3">
      <c r="B16" s="106" t="s">
        <v>174</v>
      </c>
      <c r="C16" s="107"/>
      <c r="D16" s="107"/>
      <c r="E16" s="107"/>
      <c r="F16" s="107"/>
      <c r="G16" s="107"/>
      <c r="H16" s="107"/>
      <c r="I16" s="108"/>
    </row>
    <row r="17" spans="2:9" ht="16.2" thickBot="1" x14ac:dyDescent="0.35">
      <c r="B17" s="109" t="s">
        <v>163</v>
      </c>
      <c r="C17" s="110"/>
      <c r="D17" s="110"/>
      <c r="E17" s="110"/>
      <c r="F17" s="110"/>
      <c r="G17" s="110"/>
      <c r="H17" s="110"/>
      <c r="I17" s="111"/>
    </row>
  </sheetData>
  <sheetProtection algorithmName="SHA-512" hashValue="WiyxIvL1X9SvcnJsoqii/TgBoIVpby/YE3We+taKIbwmdjdRXzwXcX1yirEP2zcQ2D8NxBsZv+UdRyjMEIvh8A==" saltValue="cERnz7k9SuXU73vIzULLFg=="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topLeftCell="A49" zoomScale="70" zoomScaleNormal="70" zoomScalePageLayoutView="80" workbookViewId="0">
      <selection activeCell="B1" sqref="B1:L82"/>
    </sheetView>
  </sheetViews>
  <sheetFormatPr defaultColWidth="50.88671875" defaultRowHeight="13.8" x14ac:dyDescent="0.25"/>
  <cols>
    <col min="1" max="1" width="3.6640625" style="152" customWidth="1"/>
    <col min="2" max="2" width="28.21875" style="188" customWidth="1"/>
    <col min="3" max="3" width="25.33203125" style="188" customWidth="1"/>
    <col min="4" max="4" width="35.5546875" style="188" customWidth="1"/>
    <col min="5" max="5" width="28.109375" style="188" customWidth="1"/>
    <col min="6" max="6" width="30" style="172" customWidth="1"/>
    <col min="7" max="7" width="19.5546875" style="172" customWidth="1"/>
    <col min="8" max="8" width="21" style="152" customWidth="1"/>
    <col min="9" max="9" width="23.33203125" style="152" customWidth="1"/>
    <col min="10" max="10" width="19" style="152" customWidth="1"/>
    <col min="11" max="11" width="21.44140625" style="152" customWidth="1"/>
    <col min="12" max="12" width="19.44140625" style="152" customWidth="1"/>
    <col min="13" max="13" width="21.6640625" style="152" customWidth="1"/>
    <col min="14" max="15" width="24" style="152" customWidth="1"/>
    <col min="16" max="17" width="19.6640625" style="152" customWidth="1"/>
    <col min="18" max="18" width="28" style="152" customWidth="1"/>
    <col min="19" max="19" width="25.88671875" style="152" customWidth="1"/>
    <col min="20" max="20" width="54.109375" style="152" bestFit="1" customWidth="1"/>
    <col min="21" max="21" width="18.6640625" style="152" bestFit="1" customWidth="1"/>
    <col min="22" max="27" width="11.88671875" style="152" customWidth="1"/>
    <col min="28" max="16384" width="50.88671875" style="152"/>
  </cols>
  <sheetData>
    <row r="1" spans="2:17" ht="38.4" customHeight="1" thickBot="1" x14ac:dyDescent="0.3">
      <c r="B1" s="148" t="s">
        <v>0</v>
      </c>
      <c r="C1" s="149" t="str">
        <f>'Cover Sheet'!D7</f>
        <v>RFP20/2025C</v>
      </c>
      <c r="D1" s="150"/>
      <c r="E1" s="150"/>
      <c r="F1" s="150"/>
      <c r="G1" s="150"/>
      <c r="H1" s="150"/>
      <c r="I1" s="150"/>
      <c r="J1" s="150"/>
      <c r="K1" s="150"/>
      <c r="L1" s="151"/>
    </row>
    <row r="2" spans="2:17" ht="36" customHeight="1" thickBot="1" x14ac:dyDescent="0.3">
      <c r="B2" s="153" t="s">
        <v>142</v>
      </c>
      <c r="C2" s="149" t="str">
        <f>'Cover Sheet'!D17</f>
        <v>North West</v>
      </c>
      <c r="D2" s="150"/>
      <c r="E2" s="150"/>
      <c r="F2" s="150"/>
      <c r="G2" s="150"/>
      <c r="H2" s="150"/>
      <c r="I2" s="150"/>
      <c r="J2" s="150"/>
      <c r="K2" s="150"/>
      <c r="L2" s="151"/>
    </row>
    <row r="3" spans="2:17" ht="40.200000000000003" customHeight="1" thickBot="1" x14ac:dyDescent="0.3">
      <c r="B3" s="154" t="s">
        <v>1</v>
      </c>
      <c r="C3" s="149">
        <f>'Cover Sheet'!D22</f>
        <v>0</v>
      </c>
      <c r="D3" s="150"/>
      <c r="E3" s="150"/>
      <c r="F3" s="150"/>
      <c r="G3" s="150"/>
      <c r="H3" s="150"/>
      <c r="I3" s="150"/>
      <c r="J3" s="150"/>
      <c r="K3" s="150"/>
      <c r="L3" s="151"/>
    </row>
    <row r="5" spans="2:17" x14ac:dyDescent="0.25">
      <c r="B5" s="155"/>
      <c r="C5" s="155"/>
      <c r="D5" s="155"/>
      <c r="E5" s="155"/>
      <c r="F5" s="155"/>
      <c r="G5" s="155"/>
      <c r="H5" s="155"/>
      <c r="I5" s="155"/>
      <c r="J5" s="155"/>
      <c r="M5" s="156"/>
      <c r="N5" s="156"/>
      <c r="O5" s="156"/>
      <c r="P5" s="157"/>
    </row>
    <row r="6" spans="2:17" ht="24.6" customHeight="1" thickBot="1" x14ac:dyDescent="0.3">
      <c r="B6" s="112" t="s">
        <v>39</v>
      </c>
      <c r="C6" s="112"/>
      <c r="D6" s="112"/>
      <c r="E6" s="112"/>
      <c r="F6" s="112"/>
      <c r="G6" s="76"/>
      <c r="H6" s="155"/>
      <c r="I6" s="155"/>
      <c r="J6" s="155"/>
      <c r="K6" s="155"/>
      <c r="L6" s="155"/>
      <c r="M6" s="156"/>
      <c r="N6" s="156"/>
      <c r="O6" s="156"/>
      <c r="P6" s="158"/>
    </row>
    <row r="7" spans="2:17" ht="30.6" customHeight="1" thickBot="1" x14ac:dyDescent="0.3">
      <c r="B7" s="152"/>
      <c r="C7" s="152"/>
      <c r="D7" s="152"/>
      <c r="E7" s="159" t="s">
        <v>70</v>
      </c>
      <c r="F7" s="160"/>
      <c r="G7" s="160"/>
      <c r="H7" s="160"/>
      <c r="I7" s="160"/>
      <c r="J7" s="160"/>
      <c r="K7" s="160"/>
      <c r="L7" s="161"/>
    </row>
    <row r="8" spans="2:17" ht="31.8" customHeight="1" x14ac:dyDescent="0.25">
      <c r="B8" s="162"/>
      <c r="C8" s="162"/>
      <c r="D8" s="162"/>
      <c r="E8" s="163" t="s">
        <v>61</v>
      </c>
      <c r="F8" s="164"/>
      <c r="G8" s="164"/>
      <c r="H8" s="164"/>
      <c r="I8" s="164"/>
      <c r="J8" s="165"/>
      <c r="K8" s="163" t="s">
        <v>67</v>
      </c>
      <c r="L8" s="166"/>
      <c r="P8" s="167"/>
      <c r="Q8" s="167"/>
    </row>
    <row r="9" spans="2:17" s="172" customFormat="1" ht="28.2" customHeight="1" x14ac:dyDescent="0.25">
      <c r="B9" s="168" t="s">
        <v>72</v>
      </c>
      <c r="C9" s="168" t="s">
        <v>73</v>
      </c>
      <c r="D9" s="168" t="s">
        <v>2</v>
      </c>
      <c r="E9" s="169" t="s">
        <v>63</v>
      </c>
      <c r="F9" s="170"/>
      <c r="G9" s="169" t="s">
        <v>64</v>
      </c>
      <c r="H9" s="170"/>
      <c r="I9" s="169" t="s">
        <v>65</v>
      </c>
      <c r="J9" s="170"/>
      <c r="K9" s="169" t="s">
        <v>66</v>
      </c>
      <c r="L9" s="170"/>
      <c r="M9" s="171"/>
      <c r="N9" s="171"/>
      <c r="O9" s="171"/>
    </row>
    <row r="10" spans="2:17" s="172" customFormat="1" ht="28.2" customHeight="1" x14ac:dyDescent="0.25">
      <c r="B10" s="173"/>
      <c r="C10" s="173"/>
      <c r="D10" s="173"/>
      <c r="E10" s="174" t="s">
        <v>109</v>
      </c>
      <c r="F10" s="174" t="s">
        <v>110</v>
      </c>
      <c r="G10" s="174" t="s">
        <v>109</v>
      </c>
      <c r="H10" s="174" t="s">
        <v>110</v>
      </c>
      <c r="I10" s="174" t="s">
        <v>109</v>
      </c>
      <c r="J10" s="174" t="s">
        <v>110</v>
      </c>
      <c r="K10" s="174" t="s">
        <v>109</v>
      </c>
      <c r="L10" s="174" t="s">
        <v>110</v>
      </c>
      <c r="M10" s="171"/>
      <c r="N10" s="171"/>
      <c r="O10" s="171"/>
    </row>
    <row r="11" spans="2:17" s="158" customFormat="1" ht="27.6" x14ac:dyDescent="0.3">
      <c r="B11" s="175" t="s">
        <v>71</v>
      </c>
      <c r="C11" s="176" t="s">
        <v>74</v>
      </c>
      <c r="D11" s="177" t="s">
        <v>118</v>
      </c>
      <c r="E11" s="77"/>
      <c r="F11" s="77"/>
      <c r="G11" s="77"/>
      <c r="H11" s="77"/>
      <c r="I11" s="77"/>
      <c r="J11" s="77"/>
      <c r="K11" s="77"/>
      <c r="L11" s="77"/>
      <c r="M11" s="178"/>
      <c r="N11" s="178"/>
      <c r="O11" s="178"/>
      <c r="P11" s="179"/>
    </row>
    <row r="12" spans="2:17" s="158" customFormat="1" ht="27.6" x14ac:dyDescent="0.3">
      <c r="B12" s="175"/>
      <c r="C12" s="176" t="s">
        <v>75</v>
      </c>
      <c r="D12" s="177" t="s">
        <v>118</v>
      </c>
      <c r="E12" s="77"/>
      <c r="F12" s="77"/>
      <c r="G12" s="77"/>
      <c r="H12" s="77"/>
      <c r="I12" s="77"/>
      <c r="J12" s="77"/>
      <c r="K12" s="77"/>
      <c r="L12" s="77"/>
      <c r="M12" s="167"/>
      <c r="N12" s="167"/>
      <c r="O12" s="167"/>
    </row>
    <row r="13" spans="2:17" s="158" customFormat="1" ht="27.6" x14ac:dyDescent="0.3">
      <c r="B13" s="175"/>
      <c r="C13" s="176" t="s">
        <v>76</v>
      </c>
      <c r="D13" s="177" t="s">
        <v>118</v>
      </c>
      <c r="E13" s="77"/>
      <c r="F13" s="77"/>
      <c r="G13" s="77"/>
      <c r="H13" s="77"/>
      <c r="I13" s="77"/>
      <c r="J13" s="77"/>
      <c r="K13" s="77"/>
      <c r="L13" s="77"/>
      <c r="M13" s="167"/>
      <c r="N13" s="167"/>
      <c r="O13" s="167"/>
    </row>
    <row r="14" spans="2:17" s="158" customFormat="1" ht="33.6" customHeight="1" x14ac:dyDescent="0.25">
      <c r="B14" s="180"/>
      <c r="C14" s="181"/>
      <c r="D14" s="182"/>
      <c r="E14" s="183">
        <f>SUM(E11:E13)</f>
        <v>0</v>
      </c>
      <c r="F14" s="183">
        <f t="shared" ref="F14:L14" si="0">SUM(F11:F13)</f>
        <v>0</v>
      </c>
      <c r="G14" s="183">
        <f t="shared" si="0"/>
        <v>0</v>
      </c>
      <c r="H14" s="183">
        <f t="shared" si="0"/>
        <v>0</v>
      </c>
      <c r="I14" s="183">
        <f t="shared" si="0"/>
        <v>0</v>
      </c>
      <c r="J14" s="183">
        <f t="shared" si="0"/>
        <v>0</v>
      </c>
      <c r="K14" s="183">
        <f t="shared" si="0"/>
        <v>0</v>
      </c>
      <c r="L14" s="183">
        <f t="shared" si="0"/>
        <v>0</v>
      </c>
      <c r="M14" s="167"/>
      <c r="N14" s="167"/>
      <c r="O14" s="167"/>
    </row>
    <row r="15" spans="2:17" s="158" customFormat="1" ht="27.6" x14ac:dyDescent="0.3">
      <c r="B15" s="184" t="s">
        <v>78</v>
      </c>
      <c r="C15" s="176" t="s">
        <v>81</v>
      </c>
      <c r="D15" s="177" t="s">
        <v>118</v>
      </c>
      <c r="E15" s="77"/>
      <c r="F15" s="77"/>
      <c r="G15" s="77"/>
      <c r="H15" s="77"/>
      <c r="I15" s="77"/>
      <c r="J15" s="77"/>
      <c r="K15" s="77"/>
      <c r="L15" s="77"/>
      <c r="M15" s="167"/>
      <c r="N15" s="167"/>
      <c r="O15" s="167"/>
    </row>
    <row r="16" spans="2:17" s="158" customFormat="1" ht="27.6" x14ac:dyDescent="0.3">
      <c r="B16" s="185"/>
      <c r="C16" s="176" t="s">
        <v>80</v>
      </c>
      <c r="D16" s="177" t="s">
        <v>118</v>
      </c>
      <c r="E16" s="77"/>
      <c r="F16" s="77"/>
      <c r="G16" s="77"/>
      <c r="H16" s="77"/>
      <c r="I16" s="77"/>
      <c r="J16" s="77"/>
      <c r="K16" s="77"/>
      <c r="L16" s="77"/>
      <c r="M16" s="167"/>
      <c r="N16" s="167"/>
      <c r="O16" s="167"/>
    </row>
    <row r="17" spans="2:15" s="158" customFormat="1" ht="27.6" x14ac:dyDescent="0.3">
      <c r="B17" s="186"/>
      <c r="C17" s="176" t="s">
        <v>79</v>
      </c>
      <c r="D17" s="177" t="s">
        <v>118</v>
      </c>
      <c r="E17" s="77"/>
      <c r="F17" s="77"/>
      <c r="G17" s="77"/>
      <c r="H17" s="77"/>
      <c r="I17" s="77"/>
      <c r="J17" s="77"/>
      <c r="K17" s="77"/>
      <c r="L17" s="77"/>
      <c r="M17" s="167"/>
      <c r="N17" s="167"/>
      <c r="O17" s="167"/>
    </row>
    <row r="18" spans="2:15" s="158" customFormat="1" ht="33.6" customHeight="1" x14ac:dyDescent="0.25">
      <c r="B18" s="180"/>
      <c r="C18" s="181"/>
      <c r="D18" s="182"/>
      <c r="E18" s="183">
        <f>SUM(E15:E17)</f>
        <v>0</v>
      </c>
      <c r="F18" s="183">
        <f t="shared" ref="F18:L18" si="1">SUM(F15:F17)</f>
        <v>0</v>
      </c>
      <c r="G18" s="183">
        <f t="shared" si="1"/>
        <v>0</v>
      </c>
      <c r="H18" s="183">
        <f t="shared" si="1"/>
        <v>0</v>
      </c>
      <c r="I18" s="183">
        <f t="shared" si="1"/>
        <v>0</v>
      </c>
      <c r="J18" s="183">
        <f t="shared" si="1"/>
        <v>0</v>
      </c>
      <c r="K18" s="183">
        <f t="shared" si="1"/>
        <v>0</v>
      </c>
      <c r="L18" s="183">
        <f t="shared" si="1"/>
        <v>0</v>
      </c>
      <c r="M18" s="167"/>
      <c r="N18" s="167"/>
      <c r="O18" s="167"/>
    </row>
    <row r="19" spans="2:15" s="158" customFormat="1" ht="27.6" x14ac:dyDescent="0.3">
      <c r="B19" s="184" t="s">
        <v>82</v>
      </c>
      <c r="C19" s="176" t="s">
        <v>83</v>
      </c>
      <c r="D19" s="177" t="s">
        <v>118</v>
      </c>
      <c r="E19" s="77"/>
      <c r="F19" s="77"/>
      <c r="G19" s="77"/>
      <c r="H19" s="77"/>
      <c r="I19" s="77"/>
      <c r="J19" s="77"/>
      <c r="K19" s="77"/>
      <c r="L19" s="77"/>
      <c r="M19" s="167"/>
      <c r="N19" s="167"/>
      <c r="O19" s="167"/>
    </row>
    <row r="20" spans="2:15" s="158" customFormat="1" ht="27.6" x14ac:dyDescent="0.3">
      <c r="B20" s="185"/>
      <c r="C20" s="176" t="s">
        <v>84</v>
      </c>
      <c r="D20" s="177" t="s">
        <v>118</v>
      </c>
      <c r="E20" s="77"/>
      <c r="F20" s="77"/>
      <c r="G20" s="77"/>
      <c r="H20" s="77"/>
      <c r="I20" s="77"/>
      <c r="J20" s="77"/>
      <c r="K20" s="77"/>
      <c r="L20" s="77"/>
      <c r="M20" s="167"/>
      <c r="N20" s="167"/>
      <c r="O20" s="167"/>
    </row>
    <row r="21" spans="2:15" s="158" customFormat="1" ht="27.6" x14ac:dyDescent="0.3">
      <c r="B21" s="185"/>
      <c r="C21" s="187" t="s">
        <v>117</v>
      </c>
      <c r="D21" s="177" t="s">
        <v>118</v>
      </c>
      <c r="E21" s="77"/>
      <c r="F21" s="77"/>
      <c r="G21" s="77"/>
      <c r="H21" s="77"/>
      <c r="I21" s="77"/>
      <c r="J21" s="77"/>
      <c r="K21" s="77"/>
      <c r="L21" s="77"/>
      <c r="M21" s="167"/>
      <c r="N21" s="167"/>
      <c r="O21" s="167"/>
    </row>
    <row r="22" spans="2:15" s="158" customFormat="1" ht="27.6" x14ac:dyDescent="0.3">
      <c r="B22" s="186"/>
      <c r="C22" s="176" t="s">
        <v>86</v>
      </c>
      <c r="D22" s="177" t="s">
        <v>118</v>
      </c>
      <c r="E22" s="77"/>
      <c r="F22" s="77"/>
      <c r="G22" s="77"/>
      <c r="H22" s="77"/>
      <c r="I22" s="77"/>
      <c r="J22" s="77"/>
      <c r="K22" s="77"/>
      <c r="L22" s="77"/>
      <c r="M22" s="167"/>
      <c r="N22" s="167"/>
      <c r="O22" s="167"/>
    </row>
    <row r="23" spans="2:15" s="158" customFormat="1" ht="33.6" customHeight="1" x14ac:dyDescent="0.25">
      <c r="B23" s="180"/>
      <c r="C23" s="181"/>
      <c r="D23" s="182"/>
      <c r="E23" s="183">
        <f>SUM(E19:E22)</f>
        <v>0</v>
      </c>
      <c r="F23" s="183">
        <f t="shared" ref="F23:L23" si="2">SUM(F19:F22)</f>
        <v>0</v>
      </c>
      <c r="G23" s="183">
        <f t="shared" si="2"/>
        <v>0</v>
      </c>
      <c r="H23" s="183">
        <f t="shared" si="2"/>
        <v>0</v>
      </c>
      <c r="I23" s="183">
        <f t="shared" si="2"/>
        <v>0</v>
      </c>
      <c r="J23" s="183">
        <f t="shared" si="2"/>
        <v>0</v>
      </c>
      <c r="K23" s="183">
        <f t="shared" si="2"/>
        <v>0</v>
      </c>
      <c r="L23" s="183">
        <f t="shared" si="2"/>
        <v>0</v>
      </c>
      <c r="M23" s="167"/>
      <c r="N23" s="167"/>
      <c r="O23" s="167"/>
    </row>
    <row r="26" spans="2:15" ht="14.4" customHeight="1" x14ac:dyDescent="0.25"/>
    <row r="27" spans="2:15" ht="14.4" customHeight="1" x14ac:dyDescent="0.25"/>
    <row r="28" spans="2:15" ht="22.2" customHeight="1" x14ac:dyDescent="0.25">
      <c r="B28" s="112" t="s">
        <v>91</v>
      </c>
      <c r="C28" s="112"/>
      <c r="D28" s="112"/>
      <c r="E28" s="112"/>
      <c r="F28" s="112"/>
    </row>
    <row r="29" spans="2:15" ht="31.8" customHeight="1" x14ac:dyDescent="0.25">
      <c r="B29" s="168" t="s">
        <v>72</v>
      </c>
      <c r="C29" s="168" t="s">
        <v>73</v>
      </c>
      <c r="D29" s="189" t="s">
        <v>109</v>
      </c>
      <c r="E29" s="189" t="s">
        <v>110</v>
      </c>
      <c r="F29" s="189" t="s">
        <v>111</v>
      </c>
      <c r="G29" s="152"/>
    </row>
    <row r="30" spans="2:15" ht="19.8" customHeight="1" x14ac:dyDescent="0.25">
      <c r="B30" s="173"/>
      <c r="C30" s="173"/>
      <c r="D30" s="190"/>
      <c r="E30" s="190"/>
      <c r="F30" s="190"/>
      <c r="G30" s="152"/>
    </row>
    <row r="31" spans="2:15" ht="14.4" customHeight="1" x14ac:dyDescent="0.3">
      <c r="B31" s="175" t="s">
        <v>71</v>
      </c>
      <c r="C31" s="176" t="s">
        <v>74</v>
      </c>
      <c r="D31" s="191">
        <v>20</v>
      </c>
      <c r="E31" s="191">
        <v>0</v>
      </c>
      <c r="F31" s="191">
        <f>SUM(D31:E31)</f>
        <v>20</v>
      </c>
      <c r="G31" s="192"/>
    </row>
    <row r="32" spans="2:15" ht="14.4" customHeight="1" x14ac:dyDescent="0.3">
      <c r="B32" s="175"/>
      <c r="C32" s="176" t="s">
        <v>75</v>
      </c>
      <c r="D32" s="191">
        <v>0</v>
      </c>
      <c r="E32" s="191">
        <v>0</v>
      </c>
      <c r="F32" s="191">
        <f t="shared" ref="F32:F43" si="3">SUM(D32:E32)</f>
        <v>0</v>
      </c>
      <c r="G32" s="152"/>
    </row>
    <row r="33" spans="2:8" ht="14.4" customHeight="1" x14ac:dyDescent="0.3">
      <c r="B33" s="175"/>
      <c r="C33" s="176" t="s">
        <v>76</v>
      </c>
      <c r="D33" s="191">
        <v>0</v>
      </c>
      <c r="E33" s="191">
        <v>0</v>
      </c>
      <c r="F33" s="191">
        <f t="shared" si="3"/>
        <v>0</v>
      </c>
      <c r="G33" s="152"/>
    </row>
    <row r="34" spans="2:8" ht="14.4" customHeight="1" x14ac:dyDescent="0.25">
      <c r="B34" s="180"/>
      <c r="C34" s="181"/>
      <c r="D34" s="193">
        <f>SUM(D31:D33)</f>
        <v>20</v>
      </c>
      <c r="E34" s="193">
        <f>SUM(E31:E33)</f>
        <v>0</v>
      </c>
      <c r="F34" s="193">
        <f t="shared" si="3"/>
        <v>20</v>
      </c>
      <c r="G34" s="152"/>
    </row>
    <row r="35" spans="2:8" ht="14.4" customHeight="1" x14ac:dyDescent="0.3">
      <c r="B35" s="184" t="s">
        <v>78</v>
      </c>
      <c r="C35" s="176" t="s">
        <v>81</v>
      </c>
      <c r="D35" s="191">
        <v>14</v>
      </c>
      <c r="E35" s="191">
        <v>0</v>
      </c>
      <c r="F35" s="191">
        <f t="shared" si="3"/>
        <v>14</v>
      </c>
      <c r="G35" s="152"/>
    </row>
    <row r="36" spans="2:8" ht="14.4" customHeight="1" x14ac:dyDescent="0.3">
      <c r="B36" s="185"/>
      <c r="C36" s="176" t="s">
        <v>80</v>
      </c>
      <c r="D36" s="191">
        <v>0</v>
      </c>
      <c r="E36" s="191">
        <v>0</v>
      </c>
      <c r="F36" s="191">
        <f t="shared" si="3"/>
        <v>0</v>
      </c>
      <c r="G36" s="192"/>
    </row>
    <row r="37" spans="2:8" ht="14.4" customHeight="1" x14ac:dyDescent="0.3">
      <c r="B37" s="186"/>
      <c r="C37" s="176" t="s">
        <v>79</v>
      </c>
      <c r="D37" s="191">
        <v>1</v>
      </c>
      <c r="E37" s="191">
        <v>0</v>
      </c>
      <c r="F37" s="191">
        <f t="shared" si="3"/>
        <v>1</v>
      </c>
      <c r="G37" s="152"/>
    </row>
    <row r="38" spans="2:8" ht="14.4" customHeight="1" x14ac:dyDescent="0.25">
      <c r="B38" s="180"/>
      <c r="C38" s="181"/>
      <c r="D38" s="193">
        <f>SUM(D35:D37)</f>
        <v>15</v>
      </c>
      <c r="E38" s="193">
        <f>SUM(E35:E37)</f>
        <v>0</v>
      </c>
      <c r="F38" s="193">
        <f t="shared" si="3"/>
        <v>15</v>
      </c>
      <c r="G38" s="152"/>
      <c r="H38" s="192"/>
    </row>
    <row r="39" spans="2:8" ht="14.4" customHeight="1" x14ac:dyDescent="0.3">
      <c r="B39" s="184" t="s">
        <v>82</v>
      </c>
      <c r="C39" s="176" t="s">
        <v>83</v>
      </c>
      <c r="D39" s="191">
        <v>6</v>
      </c>
      <c r="E39" s="191">
        <v>0</v>
      </c>
      <c r="F39" s="191">
        <f t="shared" si="3"/>
        <v>6</v>
      </c>
      <c r="G39" s="152"/>
    </row>
    <row r="40" spans="2:8" ht="14.4" customHeight="1" x14ac:dyDescent="0.3">
      <c r="B40" s="185"/>
      <c r="C40" s="176" t="s">
        <v>84</v>
      </c>
      <c r="D40" s="191">
        <v>1</v>
      </c>
      <c r="E40" s="191">
        <v>0</v>
      </c>
      <c r="F40" s="191">
        <f t="shared" si="3"/>
        <v>1</v>
      </c>
      <c r="G40" s="152"/>
    </row>
    <row r="41" spans="2:8" ht="14.4" x14ac:dyDescent="0.3">
      <c r="B41" s="185"/>
      <c r="C41" s="176" t="s">
        <v>85</v>
      </c>
      <c r="D41" s="191">
        <v>6</v>
      </c>
      <c r="E41" s="191">
        <v>0</v>
      </c>
      <c r="F41" s="191">
        <f t="shared" si="3"/>
        <v>6</v>
      </c>
      <c r="G41" s="152"/>
    </row>
    <row r="42" spans="2:8" ht="14.4" x14ac:dyDescent="0.3">
      <c r="B42" s="186"/>
      <c r="C42" s="176" t="s">
        <v>86</v>
      </c>
      <c r="D42" s="191">
        <v>15</v>
      </c>
      <c r="E42" s="191">
        <v>0</v>
      </c>
      <c r="F42" s="191">
        <f t="shared" si="3"/>
        <v>15</v>
      </c>
      <c r="G42" s="152"/>
    </row>
    <row r="43" spans="2:8" x14ac:dyDescent="0.25">
      <c r="B43" s="180"/>
      <c r="C43" s="181"/>
      <c r="D43" s="193">
        <f>SUM(D39:D42)</f>
        <v>28</v>
      </c>
      <c r="E43" s="193">
        <f>SUM(E39:E42)</f>
        <v>0</v>
      </c>
      <c r="F43" s="193">
        <f t="shared" si="3"/>
        <v>28</v>
      </c>
      <c r="G43" s="152"/>
    </row>
    <row r="47" spans="2:8" ht="23.4" x14ac:dyDescent="0.25">
      <c r="B47" s="112" t="s">
        <v>127</v>
      </c>
      <c r="C47" s="112"/>
      <c r="D47" s="112"/>
      <c r="E47" s="112"/>
      <c r="F47" s="112"/>
    </row>
    <row r="48" spans="2:8" x14ac:dyDescent="0.25">
      <c r="B48" s="168" t="s">
        <v>72</v>
      </c>
      <c r="C48" s="168" t="s">
        <v>73</v>
      </c>
      <c r="D48" s="189" t="s">
        <v>109</v>
      </c>
      <c r="E48" s="189" t="s">
        <v>110</v>
      </c>
      <c r="F48" s="189" t="s">
        <v>111</v>
      </c>
    </row>
    <row r="49" spans="2:8" x14ac:dyDescent="0.25">
      <c r="B49" s="173"/>
      <c r="C49" s="173"/>
      <c r="D49" s="190"/>
      <c r="E49" s="190"/>
      <c r="F49" s="190"/>
    </row>
    <row r="50" spans="2:8" ht="14.4" x14ac:dyDescent="0.3">
      <c r="B50" s="175" t="s">
        <v>71</v>
      </c>
      <c r="C50" s="176" t="s">
        <v>74</v>
      </c>
      <c r="D50" s="194">
        <f>(E11+G11+I11+K11)*D31</f>
        <v>0</v>
      </c>
      <c r="E50" s="194">
        <f>(F11+H11+J11+L11)*E31</f>
        <v>0</v>
      </c>
      <c r="F50" s="194">
        <f>SUM(D50:E50)</f>
        <v>0</v>
      </c>
    </row>
    <row r="51" spans="2:8" ht="14.4" x14ac:dyDescent="0.3">
      <c r="B51" s="175"/>
      <c r="C51" s="176" t="s">
        <v>75</v>
      </c>
      <c r="D51" s="194">
        <f t="shared" ref="D51:D52" si="4">(E12+G12+I12+K12)*D32</f>
        <v>0</v>
      </c>
      <c r="E51" s="194">
        <f t="shared" ref="E51:E52" si="5">(F12+H12+J12+L12)*E32</f>
        <v>0</v>
      </c>
      <c r="F51" s="194">
        <f t="shared" ref="F51:F61" si="6">SUM(D51:E51)</f>
        <v>0</v>
      </c>
    </row>
    <row r="52" spans="2:8" ht="14.4" x14ac:dyDescent="0.3">
      <c r="B52" s="175"/>
      <c r="C52" s="176" t="s">
        <v>76</v>
      </c>
      <c r="D52" s="194">
        <f t="shared" si="4"/>
        <v>0</v>
      </c>
      <c r="E52" s="194">
        <f t="shared" si="5"/>
        <v>0</v>
      </c>
      <c r="F52" s="194">
        <f t="shared" si="6"/>
        <v>0</v>
      </c>
    </row>
    <row r="53" spans="2:8" x14ac:dyDescent="0.25">
      <c r="B53" s="180"/>
      <c r="C53" s="181"/>
      <c r="D53" s="183">
        <f>SUM(D50:D52)</f>
        <v>0</v>
      </c>
      <c r="E53" s="183">
        <f>SUM(E50:E52)</f>
        <v>0</v>
      </c>
      <c r="F53" s="183">
        <f t="shared" si="6"/>
        <v>0</v>
      </c>
    </row>
    <row r="54" spans="2:8" ht="14.4" x14ac:dyDescent="0.3">
      <c r="B54" s="184" t="s">
        <v>78</v>
      </c>
      <c r="C54" s="176" t="s">
        <v>81</v>
      </c>
      <c r="D54" s="194">
        <f>(E15+G15+I15+K15)*D35</f>
        <v>0</v>
      </c>
      <c r="E54" s="194">
        <f>(F15+H15+J15+L15)*E35</f>
        <v>0</v>
      </c>
      <c r="F54" s="194">
        <f t="shared" si="6"/>
        <v>0</v>
      </c>
    </row>
    <row r="55" spans="2:8" ht="14.4" x14ac:dyDescent="0.3">
      <c r="B55" s="185"/>
      <c r="C55" s="176" t="s">
        <v>80</v>
      </c>
      <c r="D55" s="194">
        <f t="shared" ref="D55:D56" si="7">(E16+G16+I16+K16)*D36</f>
        <v>0</v>
      </c>
      <c r="E55" s="194">
        <f t="shared" ref="E55:E56" si="8">(F16+H16+J16+L16)*E36</f>
        <v>0</v>
      </c>
      <c r="F55" s="194">
        <f t="shared" si="6"/>
        <v>0</v>
      </c>
    </row>
    <row r="56" spans="2:8" ht="14.4" x14ac:dyDescent="0.3">
      <c r="B56" s="186"/>
      <c r="C56" s="176" t="s">
        <v>79</v>
      </c>
      <c r="D56" s="194">
        <f t="shared" si="7"/>
        <v>0</v>
      </c>
      <c r="E56" s="194">
        <f t="shared" si="8"/>
        <v>0</v>
      </c>
      <c r="F56" s="194">
        <f t="shared" si="6"/>
        <v>0</v>
      </c>
    </row>
    <row r="57" spans="2:8" x14ac:dyDescent="0.25">
      <c r="B57" s="180"/>
      <c r="C57" s="181"/>
      <c r="D57" s="183">
        <f>SUM(D54:D56)</f>
        <v>0</v>
      </c>
      <c r="E57" s="183">
        <f>SUM(E54:E56)</f>
        <v>0</v>
      </c>
      <c r="F57" s="183">
        <f t="shared" si="6"/>
        <v>0</v>
      </c>
    </row>
    <row r="58" spans="2:8" ht="14.4" x14ac:dyDescent="0.3">
      <c r="B58" s="184" t="s">
        <v>82</v>
      </c>
      <c r="C58" s="176" t="s">
        <v>83</v>
      </c>
      <c r="D58" s="194">
        <f>(E19+G19+I19+K19)*D39</f>
        <v>0</v>
      </c>
      <c r="E58" s="194">
        <f>(F19+H19+J19+L19)*E39</f>
        <v>0</v>
      </c>
      <c r="F58" s="194">
        <f t="shared" si="6"/>
        <v>0</v>
      </c>
    </row>
    <row r="59" spans="2:8" ht="14.4" x14ac:dyDescent="0.3">
      <c r="B59" s="185"/>
      <c r="C59" s="176" t="s">
        <v>84</v>
      </c>
      <c r="D59" s="194">
        <f t="shared" ref="D59:D61" si="9">(E20+G20+I20+K20)*D40</f>
        <v>0</v>
      </c>
      <c r="E59" s="194">
        <f t="shared" ref="E59:E61" si="10">(F20+H20+J20+L20)*E40</f>
        <v>0</v>
      </c>
      <c r="F59" s="194">
        <f t="shared" si="6"/>
        <v>0</v>
      </c>
    </row>
    <row r="60" spans="2:8" ht="14.4" x14ac:dyDescent="0.3">
      <c r="B60" s="185"/>
      <c r="C60" s="176" t="s">
        <v>85</v>
      </c>
      <c r="D60" s="194">
        <f t="shared" si="9"/>
        <v>0</v>
      </c>
      <c r="E60" s="194">
        <f t="shared" si="10"/>
        <v>0</v>
      </c>
      <c r="F60" s="194">
        <f t="shared" si="6"/>
        <v>0</v>
      </c>
    </row>
    <row r="61" spans="2:8" ht="14.4" x14ac:dyDescent="0.3">
      <c r="B61" s="186"/>
      <c r="C61" s="176" t="s">
        <v>86</v>
      </c>
      <c r="D61" s="194">
        <f t="shared" si="9"/>
        <v>0</v>
      </c>
      <c r="E61" s="194">
        <f t="shared" si="10"/>
        <v>0</v>
      </c>
      <c r="F61" s="194">
        <f t="shared" si="6"/>
        <v>0</v>
      </c>
    </row>
    <row r="62" spans="2:8" x14ac:dyDescent="0.25">
      <c r="B62" s="180"/>
      <c r="C62" s="181"/>
      <c r="D62" s="183">
        <f>SUM(D58:D61)</f>
        <v>0</v>
      </c>
      <c r="E62" s="183">
        <f>SUM(E58:E61)</f>
        <v>0</v>
      </c>
      <c r="F62" s="183">
        <f>SUM(D62:E62)</f>
        <v>0</v>
      </c>
      <c r="H62" s="195"/>
    </row>
    <row r="63" spans="2:8" s="202" customFormat="1" x14ac:dyDescent="0.25">
      <c r="B63" s="196" t="s">
        <v>121</v>
      </c>
      <c r="C63" s="197"/>
      <c r="D63" s="197"/>
      <c r="E63" s="198"/>
      <c r="F63" s="199">
        <f>F53+F57+F62</f>
        <v>0</v>
      </c>
      <c r="G63" s="200"/>
      <c r="H63" s="201"/>
    </row>
    <row r="64" spans="2:8" x14ac:dyDescent="0.25">
      <c r="B64" s="196" t="s">
        <v>122</v>
      </c>
      <c r="C64" s="197"/>
      <c r="D64" s="197"/>
      <c r="E64" s="198"/>
      <c r="F64" s="199">
        <f>F63+(F63*C73)</f>
        <v>0</v>
      </c>
      <c r="H64" s="195"/>
    </row>
    <row r="65" spans="2:13" x14ac:dyDescent="0.25">
      <c r="B65" s="196" t="s">
        <v>123</v>
      </c>
      <c r="C65" s="197"/>
      <c r="D65" s="197"/>
      <c r="E65" s="198"/>
      <c r="F65" s="199">
        <f>F64+(F64*D73)</f>
        <v>0</v>
      </c>
      <c r="H65" s="195"/>
    </row>
    <row r="66" spans="2:13" x14ac:dyDescent="0.25">
      <c r="B66" s="196" t="s">
        <v>124</v>
      </c>
      <c r="C66" s="197"/>
      <c r="D66" s="197"/>
      <c r="E66" s="198"/>
      <c r="F66" s="199">
        <f>F65+(F65*E73)</f>
        <v>0</v>
      </c>
      <c r="H66" s="195"/>
    </row>
    <row r="67" spans="2:13" x14ac:dyDescent="0.25">
      <c r="B67" s="196" t="s">
        <v>125</v>
      </c>
      <c r="C67" s="197"/>
      <c r="D67" s="197"/>
      <c r="E67" s="198"/>
      <c r="F67" s="199">
        <f>F66+(F66*F73)</f>
        <v>0</v>
      </c>
      <c r="H67" s="195"/>
    </row>
    <row r="68" spans="2:13" x14ac:dyDescent="0.25">
      <c r="B68" s="196" t="s">
        <v>119</v>
      </c>
      <c r="C68" s="197"/>
      <c r="D68" s="197"/>
      <c r="E68" s="198"/>
      <c r="F68" s="199">
        <f>SUM(F63:F67)</f>
        <v>0</v>
      </c>
      <c r="H68" s="195"/>
    </row>
    <row r="71" spans="2:13" ht="24" customHeight="1" thickBot="1" x14ac:dyDescent="0.3">
      <c r="B71" s="113" t="s">
        <v>126</v>
      </c>
      <c r="C71" s="113"/>
      <c r="D71" s="113"/>
      <c r="E71" s="113"/>
      <c r="F71" s="113"/>
      <c r="G71" s="152"/>
    </row>
    <row r="72" spans="2:13" ht="14.4" thickBot="1" x14ac:dyDescent="0.3">
      <c r="B72" s="203" t="s">
        <v>16</v>
      </c>
      <c r="C72" s="203" t="s">
        <v>40</v>
      </c>
      <c r="D72" s="203" t="s">
        <v>41</v>
      </c>
      <c r="E72" s="203" t="s">
        <v>42</v>
      </c>
      <c r="F72" s="203" t="s">
        <v>43</v>
      </c>
      <c r="G72" s="152"/>
    </row>
    <row r="73" spans="2:13" ht="36" customHeight="1" thickBot="1" x14ac:dyDescent="0.3">
      <c r="B73" s="204" t="s">
        <v>44</v>
      </c>
      <c r="C73" s="208"/>
      <c r="D73" s="208"/>
      <c r="E73" s="208"/>
      <c r="F73" s="208"/>
      <c r="G73" s="152"/>
    </row>
    <row r="74" spans="2:13" x14ac:dyDescent="0.25">
      <c r="G74" s="152"/>
    </row>
    <row r="78" spans="2:13" x14ac:dyDescent="0.25">
      <c r="B78" s="209"/>
      <c r="C78" s="209"/>
      <c r="D78" s="209"/>
      <c r="E78" s="209"/>
      <c r="F78" s="210"/>
      <c r="G78" s="210"/>
      <c r="H78" s="211"/>
      <c r="I78" s="211"/>
      <c r="J78" s="211"/>
      <c r="K78" s="211"/>
      <c r="L78" s="211"/>
      <c r="M78" s="211"/>
    </row>
    <row r="79" spans="2:13" s="205" customFormat="1" ht="14.4" thickBot="1" x14ac:dyDescent="0.3">
      <c r="B79" s="212"/>
      <c r="C79" s="213"/>
      <c r="D79" s="212"/>
      <c r="E79" s="212"/>
      <c r="F79" s="213"/>
      <c r="G79" s="213"/>
      <c r="H79" s="212"/>
      <c r="I79" s="213"/>
      <c r="J79" s="213"/>
      <c r="K79" s="213"/>
      <c r="L79" s="213"/>
      <c r="M79" s="212"/>
    </row>
    <row r="80" spans="2:13" s="206" customFormat="1" x14ac:dyDescent="0.25">
      <c r="B80" s="206" t="s">
        <v>50</v>
      </c>
      <c r="D80" s="207" t="s">
        <v>51</v>
      </c>
      <c r="E80" s="207"/>
      <c r="H80" s="206" t="s">
        <v>52</v>
      </c>
      <c r="M80" s="206" t="s">
        <v>53</v>
      </c>
    </row>
  </sheetData>
  <sheetProtection algorithmName="SHA-512" hashValue="BK/auomMOY1D1tNWxfbhqiqF0TwaGn0Y1lz6HH2yIhqjkXHh29eBVOD6ec+N5FhimPqNp+L1MWdhVZvvMGRa4g==" saltValue="AMeOM39uzannrMPAj+9ULA==" spinCount="100000" sheet="1" objects="1" scenarios="1"/>
  <mergeCells count="43">
    <mergeCell ref="C1:L1"/>
    <mergeCell ref="C2:L2"/>
    <mergeCell ref="C3:L3"/>
    <mergeCell ref="B65:E65"/>
    <mergeCell ref="B66:E66"/>
    <mergeCell ref="B63:E63"/>
    <mergeCell ref="B64:E64"/>
    <mergeCell ref="B39:B42"/>
    <mergeCell ref="B19:B22"/>
    <mergeCell ref="K9:L9"/>
    <mergeCell ref="B15:B17"/>
    <mergeCell ref="B9:B10"/>
    <mergeCell ref="C9:C10"/>
    <mergeCell ref="D9:D10"/>
    <mergeCell ref="B31:B33"/>
    <mergeCell ref="B35:B37"/>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I9:J9"/>
    <mergeCell ref="B6:F6"/>
    <mergeCell ref="B11:B13"/>
    <mergeCell ref="E9:F9"/>
    <mergeCell ref="G9:H9"/>
    <mergeCell ref="E29:E30"/>
    <mergeCell ref="B28:F28"/>
    <mergeCell ref="F29:F30"/>
    <mergeCell ref="B29:B30"/>
    <mergeCell ref="C29:C30"/>
    <mergeCell ref="D29:D30"/>
  </mergeCells>
  <phoneticPr fontId="39" type="noConversion"/>
  <pageMargins left="0.23622047244094491" right="0.23622047244094491" top="0.74803149606299213" bottom="0.74803149606299213" header="0.31496062992125984" footer="0.31496062992125984"/>
  <pageSetup paperSize="9" scale="31"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Q82"/>
  <sheetViews>
    <sheetView showGridLines="0" topLeftCell="A65" zoomScale="70" zoomScaleNormal="70" workbookViewId="0">
      <selection activeCell="B1" sqref="B1:P85"/>
    </sheetView>
  </sheetViews>
  <sheetFormatPr defaultColWidth="9.109375" defaultRowHeight="14.4" x14ac:dyDescent="0.3"/>
  <cols>
    <col min="1" max="1" width="9.109375" style="252"/>
    <col min="2" max="2" width="25.44140625" style="252" customWidth="1"/>
    <col min="3" max="3" width="24.44140625" style="252" customWidth="1"/>
    <col min="4" max="4" width="21" style="252" customWidth="1"/>
    <col min="5" max="5" width="22.6640625" style="252" customWidth="1"/>
    <col min="6" max="6" width="19.77734375" style="252" customWidth="1"/>
    <col min="7" max="8" width="16.5546875" style="252" customWidth="1"/>
    <col min="9" max="10" width="15.88671875" style="252" customWidth="1"/>
    <col min="11" max="13" width="12.88671875" style="252" customWidth="1"/>
    <col min="14" max="14" width="13.5546875" style="252" customWidth="1"/>
    <col min="15" max="15" width="14.88671875" style="252" customWidth="1"/>
    <col min="16" max="16" width="20" style="252" customWidth="1"/>
    <col min="17" max="17" width="14.5546875" style="252" bestFit="1" customWidth="1"/>
    <col min="18" max="18" width="14.77734375" style="252" customWidth="1"/>
    <col min="19" max="16384" width="9.109375" style="252"/>
  </cols>
  <sheetData>
    <row r="1" spans="1:16" s="152" customFormat="1" ht="29.4" customHeight="1" thickBot="1" x14ac:dyDescent="0.3">
      <c r="B1" s="148" t="s">
        <v>0</v>
      </c>
      <c r="C1" s="149" t="str">
        <f>'Cover Sheet'!D7</f>
        <v>RFP20/2025C</v>
      </c>
      <c r="D1" s="150"/>
      <c r="E1" s="150"/>
      <c r="F1" s="150"/>
      <c r="G1" s="150"/>
      <c r="H1" s="150"/>
      <c r="I1" s="150"/>
      <c r="J1" s="150"/>
      <c r="K1" s="150"/>
      <c r="L1" s="150"/>
      <c r="M1" s="150"/>
      <c r="N1" s="150"/>
      <c r="O1" s="150"/>
      <c r="P1" s="151"/>
    </row>
    <row r="2" spans="1:16" s="152" customFormat="1" ht="34.799999999999997" customHeight="1" thickBot="1" x14ac:dyDescent="0.3">
      <c r="B2" s="153" t="s">
        <v>142</v>
      </c>
      <c r="C2" s="149" t="str">
        <f>'Cover Sheet'!D17</f>
        <v>North West</v>
      </c>
      <c r="D2" s="150"/>
      <c r="E2" s="150"/>
      <c r="F2" s="150"/>
      <c r="G2" s="150"/>
      <c r="H2" s="150"/>
      <c r="I2" s="150"/>
      <c r="J2" s="150"/>
      <c r="K2" s="150"/>
      <c r="L2" s="150"/>
      <c r="M2" s="150"/>
      <c r="N2" s="150"/>
      <c r="O2" s="150"/>
      <c r="P2" s="151"/>
    </row>
    <row r="3" spans="1:16" s="152" customFormat="1" ht="31.2" customHeight="1" thickBot="1" x14ac:dyDescent="0.3">
      <c r="B3" s="154" t="s">
        <v>1</v>
      </c>
      <c r="C3" s="149">
        <f>'Cover Sheet'!D22</f>
        <v>0</v>
      </c>
      <c r="D3" s="150"/>
      <c r="E3" s="150"/>
      <c r="F3" s="150"/>
      <c r="G3" s="150"/>
      <c r="H3" s="150"/>
      <c r="I3" s="150"/>
      <c r="J3" s="150"/>
      <c r="K3" s="150"/>
      <c r="L3" s="150"/>
      <c r="M3" s="150"/>
      <c r="N3" s="150"/>
      <c r="O3" s="150"/>
      <c r="P3" s="151"/>
    </row>
    <row r="5" spans="1:16" s="215" customFormat="1" ht="15" customHeight="1" x14ac:dyDescent="0.3">
      <c r="A5" s="214"/>
    </row>
    <row r="6" spans="1:16" s="215" customFormat="1" ht="36" customHeight="1" x14ac:dyDescent="0.3">
      <c r="B6" s="118" t="s">
        <v>116</v>
      </c>
      <c r="C6" s="118"/>
      <c r="D6" s="118"/>
      <c r="E6" s="118"/>
      <c r="F6" s="118"/>
    </row>
    <row r="7" spans="1:16" s="215" customFormat="1" ht="31.2" customHeight="1" x14ac:dyDescent="0.25">
      <c r="B7" s="152"/>
      <c r="C7" s="152"/>
      <c r="D7" s="152"/>
      <c r="E7" s="216" t="s">
        <v>100</v>
      </c>
      <c r="F7" s="217"/>
      <c r="G7" s="218"/>
      <c r="H7" s="216" t="s">
        <v>101</v>
      </c>
      <c r="I7" s="217"/>
      <c r="J7" s="218"/>
      <c r="K7" s="216" t="s">
        <v>102</v>
      </c>
      <c r="L7" s="217"/>
      <c r="M7" s="218"/>
      <c r="N7" s="216" t="s">
        <v>103</v>
      </c>
      <c r="O7" s="217"/>
      <c r="P7" s="218"/>
    </row>
    <row r="8" spans="1:16" s="215" customFormat="1" ht="28.8" customHeight="1" thickBot="1" x14ac:dyDescent="0.35">
      <c r="B8" s="219" t="s">
        <v>72</v>
      </c>
      <c r="C8" s="219" t="s">
        <v>73</v>
      </c>
      <c r="D8" s="219" t="s">
        <v>2</v>
      </c>
      <c r="E8" s="220" t="s">
        <v>113</v>
      </c>
      <c r="F8" s="220" t="s">
        <v>114</v>
      </c>
      <c r="G8" s="220" t="s">
        <v>104</v>
      </c>
      <c r="H8" s="220" t="s">
        <v>113</v>
      </c>
      <c r="I8" s="220" t="s">
        <v>114</v>
      </c>
      <c r="J8" s="220" t="s">
        <v>104</v>
      </c>
      <c r="K8" s="220" t="s">
        <v>113</v>
      </c>
      <c r="L8" s="220" t="s">
        <v>114</v>
      </c>
      <c r="M8" s="220" t="s">
        <v>104</v>
      </c>
      <c r="N8" s="220" t="s">
        <v>113</v>
      </c>
      <c r="O8" s="220" t="s">
        <v>114</v>
      </c>
      <c r="P8" s="220" t="s">
        <v>104</v>
      </c>
    </row>
    <row r="9" spans="1:16" s="215" customFormat="1" ht="15.6" x14ac:dyDescent="0.3">
      <c r="B9" s="219"/>
      <c r="C9" s="219"/>
      <c r="D9" s="219"/>
      <c r="E9" s="221" t="s">
        <v>98</v>
      </c>
      <c r="F9" s="221" t="s">
        <v>98</v>
      </c>
      <c r="G9" s="221" t="s">
        <v>98</v>
      </c>
      <c r="H9" s="221" t="s">
        <v>98</v>
      </c>
      <c r="I9" s="221" t="s">
        <v>98</v>
      </c>
      <c r="J9" s="221" t="s">
        <v>98</v>
      </c>
      <c r="K9" s="221" t="s">
        <v>98</v>
      </c>
      <c r="L9" s="221" t="s">
        <v>98</v>
      </c>
      <c r="M9" s="221" t="s">
        <v>98</v>
      </c>
      <c r="N9" s="221" t="s">
        <v>98</v>
      </c>
      <c r="O9" s="221" t="s">
        <v>98</v>
      </c>
      <c r="P9" s="221" t="s">
        <v>98</v>
      </c>
    </row>
    <row r="10" spans="1:16" s="215" customFormat="1" ht="28.2" x14ac:dyDescent="0.3">
      <c r="B10" s="175" t="s">
        <v>71</v>
      </c>
      <c r="C10" s="176" t="s">
        <v>74</v>
      </c>
      <c r="D10" s="222" t="s">
        <v>99</v>
      </c>
      <c r="E10" s="77"/>
      <c r="F10" s="77"/>
      <c r="G10" s="77"/>
      <c r="H10" s="77"/>
      <c r="I10" s="77"/>
      <c r="J10" s="77"/>
      <c r="K10" s="77"/>
      <c r="L10" s="77"/>
      <c r="M10" s="77"/>
      <c r="N10" s="77"/>
      <c r="O10" s="77"/>
      <c r="P10" s="77"/>
    </row>
    <row r="11" spans="1:16" s="215" customFormat="1" ht="28.2" x14ac:dyDescent="0.3">
      <c r="B11" s="175"/>
      <c r="C11" s="176" t="s">
        <v>75</v>
      </c>
      <c r="D11" s="222" t="s">
        <v>99</v>
      </c>
      <c r="E11" s="77"/>
      <c r="F11" s="77"/>
      <c r="G11" s="77"/>
      <c r="H11" s="77"/>
      <c r="I11" s="77"/>
      <c r="J11" s="77"/>
      <c r="K11" s="77"/>
      <c r="L11" s="77"/>
      <c r="M11" s="77"/>
      <c r="N11" s="77"/>
      <c r="O11" s="77"/>
      <c r="P11" s="77"/>
    </row>
    <row r="12" spans="1:16" s="215" customFormat="1" ht="28.2" x14ac:dyDescent="0.3">
      <c r="B12" s="175"/>
      <c r="C12" s="176" t="s">
        <v>76</v>
      </c>
      <c r="D12" s="222" t="s">
        <v>99</v>
      </c>
      <c r="E12" s="77"/>
      <c r="F12" s="77"/>
      <c r="G12" s="77"/>
      <c r="H12" s="77"/>
      <c r="I12" s="77"/>
      <c r="J12" s="77"/>
      <c r="K12" s="77"/>
      <c r="L12" s="77"/>
      <c r="M12" s="77"/>
      <c r="N12" s="77"/>
      <c r="O12" s="77"/>
      <c r="P12" s="77"/>
    </row>
    <row r="13" spans="1:16" s="215" customFormat="1" ht="28.2" x14ac:dyDescent="0.3">
      <c r="B13" s="175" t="s">
        <v>78</v>
      </c>
      <c r="C13" s="176" t="s">
        <v>81</v>
      </c>
      <c r="D13" s="222" t="s">
        <v>99</v>
      </c>
      <c r="E13" s="77"/>
      <c r="F13" s="77"/>
      <c r="G13" s="77"/>
      <c r="H13" s="77"/>
      <c r="I13" s="77"/>
      <c r="J13" s="77"/>
      <c r="K13" s="77"/>
      <c r="L13" s="77"/>
      <c r="M13" s="77"/>
      <c r="N13" s="77"/>
      <c r="O13" s="77"/>
      <c r="P13" s="77"/>
    </row>
    <row r="14" spans="1:16" s="215" customFormat="1" ht="28.2" x14ac:dyDescent="0.3">
      <c r="B14" s="175"/>
      <c r="C14" s="176" t="s">
        <v>80</v>
      </c>
      <c r="D14" s="222" t="s">
        <v>99</v>
      </c>
      <c r="E14" s="77"/>
      <c r="F14" s="77"/>
      <c r="G14" s="77"/>
      <c r="H14" s="77"/>
      <c r="I14" s="77"/>
      <c r="J14" s="77"/>
      <c r="K14" s="77"/>
      <c r="L14" s="77"/>
      <c r="M14" s="77"/>
      <c r="N14" s="77"/>
      <c r="O14" s="77"/>
      <c r="P14" s="77"/>
    </row>
    <row r="15" spans="1:16" s="215" customFormat="1" ht="28.2" x14ac:dyDescent="0.3">
      <c r="B15" s="175"/>
      <c r="C15" s="176" t="s">
        <v>79</v>
      </c>
      <c r="D15" s="222" t="s">
        <v>99</v>
      </c>
      <c r="E15" s="77"/>
      <c r="F15" s="77"/>
      <c r="G15" s="77"/>
      <c r="H15" s="77"/>
      <c r="I15" s="77"/>
      <c r="J15" s="77"/>
      <c r="K15" s="77"/>
      <c r="L15" s="77"/>
      <c r="M15" s="77"/>
      <c r="N15" s="77"/>
      <c r="O15" s="77"/>
      <c r="P15" s="77"/>
    </row>
    <row r="16" spans="1:16" s="215" customFormat="1" ht="28.2" x14ac:dyDescent="0.3">
      <c r="B16" s="175" t="s">
        <v>82</v>
      </c>
      <c r="C16" s="176" t="s">
        <v>83</v>
      </c>
      <c r="D16" s="222" t="s">
        <v>99</v>
      </c>
      <c r="E16" s="77"/>
      <c r="F16" s="77"/>
      <c r="G16" s="77"/>
      <c r="H16" s="77"/>
      <c r="I16" s="77"/>
      <c r="J16" s="77"/>
      <c r="K16" s="77"/>
      <c r="L16" s="77"/>
      <c r="M16" s="77"/>
      <c r="N16" s="77"/>
      <c r="O16" s="77"/>
      <c r="P16" s="77"/>
    </row>
    <row r="17" spans="2:16" s="215" customFormat="1" ht="28.2" x14ac:dyDescent="0.3">
      <c r="B17" s="175"/>
      <c r="C17" s="176" t="s">
        <v>84</v>
      </c>
      <c r="D17" s="222" t="s">
        <v>99</v>
      </c>
      <c r="E17" s="77"/>
      <c r="F17" s="77"/>
      <c r="G17" s="77"/>
      <c r="H17" s="77"/>
      <c r="I17" s="77"/>
      <c r="J17" s="77"/>
      <c r="K17" s="77"/>
      <c r="L17" s="77"/>
      <c r="M17" s="77"/>
      <c r="N17" s="77"/>
      <c r="O17" s="77"/>
      <c r="P17" s="77"/>
    </row>
    <row r="18" spans="2:16" s="215" customFormat="1" ht="28.2" x14ac:dyDescent="0.3">
      <c r="B18" s="175"/>
      <c r="C18" s="176" t="s">
        <v>85</v>
      </c>
      <c r="D18" s="222" t="s">
        <v>99</v>
      </c>
      <c r="E18" s="77"/>
      <c r="F18" s="77"/>
      <c r="G18" s="77"/>
      <c r="H18" s="77"/>
      <c r="I18" s="77"/>
      <c r="J18" s="77"/>
      <c r="K18" s="77"/>
      <c r="L18" s="77"/>
      <c r="M18" s="77"/>
      <c r="N18" s="77"/>
      <c r="O18" s="77"/>
      <c r="P18" s="77"/>
    </row>
    <row r="19" spans="2:16" s="215" customFormat="1" ht="28.2" x14ac:dyDescent="0.3">
      <c r="B19" s="175"/>
      <c r="C19" s="176" t="s">
        <v>86</v>
      </c>
      <c r="D19" s="222" t="s">
        <v>99</v>
      </c>
      <c r="E19" s="77"/>
      <c r="F19" s="77"/>
      <c r="G19" s="77"/>
      <c r="H19" s="77"/>
      <c r="I19" s="77"/>
      <c r="J19" s="77"/>
      <c r="K19" s="77"/>
      <c r="L19" s="77"/>
      <c r="M19" s="77"/>
      <c r="N19" s="77"/>
      <c r="O19" s="77"/>
      <c r="P19" s="77"/>
    </row>
    <row r="20" spans="2:16" s="215" customFormat="1" ht="28.2" x14ac:dyDescent="0.3">
      <c r="B20" s="223" t="s">
        <v>87</v>
      </c>
      <c r="C20" s="176" t="s">
        <v>88</v>
      </c>
      <c r="D20" s="222" t="s">
        <v>99</v>
      </c>
      <c r="E20" s="77"/>
      <c r="F20" s="77"/>
      <c r="G20" s="77"/>
      <c r="H20" s="77"/>
      <c r="I20" s="77"/>
      <c r="J20" s="77"/>
      <c r="K20" s="77"/>
      <c r="L20" s="77"/>
      <c r="M20" s="77"/>
      <c r="N20" s="77"/>
      <c r="O20" s="77"/>
      <c r="P20" s="77"/>
    </row>
    <row r="21" spans="2:16" s="215" customFormat="1" ht="28.2" x14ac:dyDescent="0.3">
      <c r="B21" s="223" t="s">
        <v>89</v>
      </c>
      <c r="C21" s="176" t="s">
        <v>90</v>
      </c>
      <c r="D21" s="222" t="s">
        <v>99</v>
      </c>
      <c r="E21" s="77"/>
      <c r="F21" s="77"/>
      <c r="G21" s="77"/>
      <c r="H21" s="77"/>
      <c r="I21" s="77"/>
      <c r="J21" s="77"/>
      <c r="K21" s="77"/>
      <c r="L21" s="77"/>
      <c r="M21" s="77"/>
      <c r="N21" s="77"/>
      <c r="O21" s="77"/>
      <c r="P21" s="77"/>
    </row>
    <row r="22" spans="2:16" s="215" customFormat="1" ht="28.2" x14ac:dyDescent="0.3">
      <c r="B22" s="223" t="s">
        <v>133</v>
      </c>
      <c r="C22" s="176" t="s">
        <v>133</v>
      </c>
      <c r="D22" s="222" t="s">
        <v>99</v>
      </c>
      <c r="E22" s="77"/>
      <c r="F22" s="77"/>
      <c r="G22" s="77"/>
      <c r="H22" s="77"/>
      <c r="I22" s="77"/>
      <c r="J22" s="77"/>
      <c r="K22" s="77"/>
      <c r="L22" s="77"/>
      <c r="M22" s="77"/>
      <c r="N22" s="77"/>
      <c r="O22" s="77"/>
      <c r="P22" s="77"/>
    </row>
    <row r="23" spans="2:16" s="215" customFormat="1" ht="28.2" x14ac:dyDescent="0.3">
      <c r="B23" s="223" t="s">
        <v>130</v>
      </c>
      <c r="C23" s="176" t="s">
        <v>130</v>
      </c>
      <c r="D23" s="222" t="s">
        <v>99</v>
      </c>
      <c r="E23" s="77"/>
      <c r="F23" s="77"/>
      <c r="G23" s="77"/>
      <c r="H23" s="77"/>
      <c r="I23" s="77"/>
      <c r="J23" s="77"/>
      <c r="K23" s="77"/>
      <c r="L23" s="77"/>
      <c r="M23" s="77"/>
      <c r="N23" s="77"/>
      <c r="O23" s="77"/>
      <c r="P23" s="77"/>
    </row>
    <row r="24" spans="2:16" s="215" customFormat="1" ht="13.8" x14ac:dyDescent="0.3">
      <c r="B24" s="224"/>
    </row>
    <row r="25" spans="2:16" s="215" customFormat="1" ht="13.8" x14ac:dyDescent="0.3">
      <c r="B25" s="224"/>
    </row>
    <row r="26" spans="2:16" s="215" customFormat="1" ht="13.8" x14ac:dyDescent="0.3"/>
    <row r="27" spans="2:16" s="215" customFormat="1" ht="13.8" x14ac:dyDescent="0.3">
      <c r="B27" s="224"/>
    </row>
    <row r="28" spans="2:16" s="215" customFormat="1" ht="23.4" x14ac:dyDescent="0.3">
      <c r="B28" s="118" t="s">
        <v>91</v>
      </c>
      <c r="C28" s="118"/>
      <c r="D28" s="118"/>
      <c r="E28" s="118"/>
      <c r="F28" s="118"/>
    </row>
    <row r="29" spans="2:16" s="215" customFormat="1" ht="34.799999999999997" customHeight="1" x14ac:dyDescent="0.25">
      <c r="B29" s="152"/>
      <c r="C29" s="152"/>
      <c r="D29" s="225" t="s">
        <v>100</v>
      </c>
      <c r="E29" s="226"/>
      <c r="F29" s="227"/>
      <c r="G29" s="225" t="s">
        <v>101</v>
      </c>
      <c r="H29" s="226"/>
      <c r="I29" s="227"/>
      <c r="J29" s="225" t="s">
        <v>102</v>
      </c>
      <c r="K29" s="226"/>
      <c r="L29" s="227"/>
      <c r="M29" s="225" t="s">
        <v>103</v>
      </c>
      <c r="N29" s="226"/>
      <c r="O29" s="227"/>
      <c r="P29" s="228" t="s">
        <v>111</v>
      </c>
    </row>
    <row r="30" spans="2:16" s="215" customFormat="1" ht="13.8" customHeight="1" x14ac:dyDescent="0.3">
      <c r="B30" s="219" t="s">
        <v>72</v>
      </c>
      <c r="C30" s="219" t="s">
        <v>73</v>
      </c>
      <c r="D30" s="229" t="s">
        <v>113</v>
      </c>
      <c r="E30" s="229" t="s">
        <v>114</v>
      </c>
      <c r="F30" s="229" t="s">
        <v>104</v>
      </c>
      <c r="G30" s="229" t="s">
        <v>113</v>
      </c>
      <c r="H30" s="229" t="s">
        <v>114</v>
      </c>
      <c r="I30" s="229" t="s">
        <v>104</v>
      </c>
      <c r="J30" s="229" t="s">
        <v>113</v>
      </c>
      <c r="K30" s="229" t="s">
        <v>114</v>
      </c>
      <c r="L30" s="229" t="s">
        <v>104</v>
      </c>
      <c r="M30" s="229" t="s">
        <v>113</v>
      </c>
      <c r="N30" s="229" t="s">
        <v>114</v>
      </c>
      <c r="O30" s="229" t="s">
        <v>104</v>
      </c>
      <c r="P30" s="228"/>
    </row>
    <row r="31" spans="2:16" s="215" customFormat="1" ht="13.8" customHeight="1" x14ac:dyDescent="0.3">
      <c r="B31" s="219"/>
      <c r="C31" s="219"/>
      <c r="D31" s="229"/>
      <c r="E31" s="229"/>
      <c r="F31" s="229"/>
      <c r="G31" s="229"/>
      <c r="H31" s="229"/>
      <c r="I31" s="229"/>
      <c r="J31" s="229"/>
      <c r="K31" s="229"/>
      <c r="L31" s="229"/>
      <c r="M31" s="229"/>
      <c r="N31" s="229"/>
      <c r="O31" s="229"/>
      <c r="P31" s="228"/>
    </row>
    <row r="32" spans="2:16" s="215" customFormat="1" x14ac:dyDescent="0.3">
      <c r="B32" s="175" t="s">
        <v>71</v>
      </c>
      <c r="C32" s="176" t="s">
        <v>74</v>
      </c>
      <c r="D32" s="230">
        <v>0</v>
      </c>
      <c r="E32" s="230">
        <v>0</v>
      </c>
      <c r="F32" s="230">
        <v>0</v>
      </c>
      <c r="G32" s="230">
        <v>0</v>
      </c>
      <c r="H32" s="230">
        <v>0</v>
      </c>
      <c r="I32" s="230">
        <v>0</v>
      </c>
      <c r="J32" s="230">
        <v>10</v>
      </c>
      <c r="K32" s="230">
        <v>0</v>
      </c>
      <c r="L32" s="230">
        <v>0</v>
      </c>
      <c r="M32" s="230">
        <v>10</v>
      </c>
      <c r="N32" s="230">
        <v>0</v>
      </c>
      <c r="O32" s="230">
        <v>0</v>
      </c>
      <c r="P32" s="231">
        <f>SUM(D32:O32)</f>
        <v>20</v>
      </c>
    </row>
    <row r="33" spans="2:17" s="215" customFormat="1" x14ac:dyDescent="0.3">
      <c r="B33" s="175"/>
      <c r="C33" s="176" t="s">
        <v>75</v>
      </c>
      <c r="D33" s="230">
        <v>0</v>
      </c>
      <c r="E33" s="230">
        <v>0</v>
      </c>
      <c r="F33" s="230">
        <v>0</v>
      </c>
      <c r="G33" s="230">
        <v>0</v>
      </c>
      <c r="H33" s="230">
        <v>0</v>
      </c>
      <c r="I33" s="230">
        <v>0</v>
      </c>
      <c r="J33" s="230">
        <v>0</v>
      </c>
      <c r="K33" s="230">
        <v>0</v>
      </c>
      <c r="L33" s="230">
        <v>0</v>
      </c>
      <c r="M33" s="230">
        <v>0</v>
      </c>
      <c r="N33" s="230">
        <v>0</v>
      </c>
      <c r="O33" s="230">
        <v>0</v>
      </c>
      <c r="P33" s="231">
        <f t="shared" ref="P33:P45" si="0">SUM(D33:O33)</f>
        <v>0</v>
      </c>
    </row>
    <row r="34" spans="2:17" s="215" customFormat="1" x14ac:dyDescent="0.3">
      <c r="B34" s="175"/>
      <c r="C34" s="176" t="s">
        <v>76</v>
      </c>
      <c r="D34" s="230">
        <v>0</v>
      </c>
      <c r="E34" s="230">
        <v>0</v>
      </c>
      <c r="F34" s="230">
        <v>0</v>
      </c>
      <c r="G34" s="230">
        <v>0</v>
      </c>
      <c r="H34" s="230">
        <v>0</v>
      </c>
      <c r="I34" s="230">
        <v>0</v>
      </c>
      <c r="J34" s="230">
        <v>0</v>
      </c>
      <c r="K34" s="230">
        <v>0</v>
      </c>
      <c r="L34" s="230">
        <v>0</v>
      </c>
      <c r="M34" s="230">
        <v>0</v>
      </c>
      <c r="N34" s="230">
        <v>0</v>
      </c>
      <c r="O34" s="230">
        <v>0</v>
      </c>
      <c r="P34" s="231">
        <f t="shared" si="0"/>
        <v>0</v>
      </c>
    </row>
    <row r="35" spans="2:17" s="215" customFormat="1" x14ac:dyDescent="0.3">
      <c r="B35" s="175" t="s">
        <v>78</v>
      </c>
      <c r="C35" s="176" t="s">
        <v>81</v>
      </c>
      <c r="D35" s="230">
        <v>0</v>
      </c>
      <c r="E35" s="230">
        <v>0</v>
      </c>
      <c r="F35" s="230">
        <v>0</v>
      </c>
      <c r="G35" s="230">
        <v>0</v>
      </c>
      <c r="H35" s="230">
        <v>0</v>
      </c>
      <c r="I35" s="230">
        <v>0</v>
      </c>
      <c r="J35" s="230">
        <v>6</v>
      </c>
      <c r="K35" s="230">
        <v>0</v>
      </c>
      <c r="L35" s="230">
        <v>0</v>
      </c>
      <c r="M35" s="230">
        <v>8</v>
      </c>
      <c r="N35" s="230">
        <v>0</v>
      </c>
      <c r="O35" s="230">
        <v>0</v>
      </c>
      <c r="P35" s="231">
        <f t="shared" si="0"/>
        <v>14</v>
      </c>
    </row>
    <row r="36" spans="2:17" s="215" customFormat="1" x14ac:dyDescent="0.3">
      <c r="B36" s="175"/>
      <c r="C36" s="176" t="s">
        <v>80</v>
      </c>
      <c r="D36" s="230">
        <v>0</v>
      </c>
      <c r="E36" s="230">
        <v>0</v>
      </c>
      <c r="F36" s="230">
        <v>0</v>
      </c>
      <c r="G36" s="230">
        <v>0</v>
      </c>
      <c r="H36" s="230">
        <v>0</v>
      </c>
      <c r="I36" s="230">
        <v>0</v>
      </c>
      <c r="J36" s="230">
        <v>0</v>
      </c>
      <c r="K36" s="230">
        <v>0</v>
      </c>
      <c r="L36" s="230">
        <v>0</v>
      </c>
      <c r="M36" s="230">
        <v>0</v>
      </c>
      <c r="N36" s="230">
        <v>0</v>
      </c>
      <c r="O36" s="230">
        <v>0</v>
      </c>
      <c r="P36" s="231">
        <f t="shared" si="0"/>
        <v>0</v>
      </c>
    </row>
    <row r="37" spans="2:17" s="215" customFormat="1" x14ac:dyDescent="0.3">
      <c r="B37" s="175"/>
      <c r="C37" s="176" t="s">
        <v>79</v>
      </c>
      <c r="D37" s="230">
        <v>0</v>
      </c>
      <c r="E37" s="230">
        <v>0</v>
      </c>
      <c r="F37" s="230">
        <v>0</v>
      </c>
      <c r="G37" s="230">
        <v>0</v>
      </c>
      <c r="H37" s="230">
        <v>0</v>
      </c>
      <c r="I37" s="230">
        <v>0</v>
      </c>
      <c r="J37" s="230">
        <v>0</v>
      </c>
      <c r="K37" s="230">
        <v>0</v>
      </c>
      <c r="L37" s="230">
        <v>0</v>
      </c>
      <c r="M37" s="230">
        <v>1</v>
      </c>
      <c r="N37" s="230">
        <v>0</v>
      </c>
      <c r="O37" s="230">
        <v>0</v>
      </c>
      <c r="P37" s="231">
        <f t="shared" si="0"/>
        <v>1</v>
      </c>
    </row>
    <row r="38" spans="2:17" s="215" customFormat="1" x14ac:dyDescent="0.3">
      <c r="B38" s="175" t="s">
        <v>82</v>
      </c>
      <c r="C38" s="176" t="s">
        <v>83</v>
      </c>
      <c r="D38" s="230">
        <v>0</v>
      </c>
      <c r="E38" s="230">
        <v>0</v>
      </c>
      <c r="F38" s="230">
        <v>0</v>
      </c>
      <c r="G38" s="230">
        <v>0</v>
      </c>
      <c r="H38" s="230">
        <v>0</v>
      </c>
      <c r="I38" s="230">
        <v>0</v>
      </c>
      <c r="J38" s="230">
        <v>3</v>
      </c>
      <c r="K38" s="230">
        <v>0</v>
      </c>
      <c r="L38" s="230">
        <v>0</v>
      </c>
      <c r="M38" s="230">
        <v>3</v>
      </c>
      <c r="N38" s="230">
        <v>0</v>
      </c>
      <c r="O38" s="230">
        <v>0</v>
      </c>
      <c r="P38" s="231">
        <f t="shared" si="0"/>
        <v>6</v>
      </c>
    </row>
    <row r="39" spans="2:17" s="215" customFormat="1" x14ac:dyDescent="0.3">
      <c r="B39" s="175"/>
      <c r="C39" s="176" t="s">
        <v>84</v>
      </c>
      <c r="D39" s="230">
        <v>0</v>
      </c>
      <c r="E39" s="230">
        <v>0</v>
      </c>
      <c r="F39" s="230">
        <v>0</v>
      </c>
      <c r="G39" s="230">
        <v>0</v>
      </c>
      <c r="H39" s="230">
        <v>0</v>
      </c>
      <c r="I39" s="230">
        <v>0</v>
      </c>
      <c r="J39" s="230">
        <v>1</v>
      </c>
      <c r="K39" s="230">
        <v>0</v>
      </c>
      <c r="L39" s="230">
        <v>0</v>
      </c>
      <c r="M39" s="230">
        <v>0</v>
      </c>
      <c r="N39" s="230">
        <v>0</v>
      </c>
      <c r="O39" s="230">
        <v>0</v>
      </c>
      <c r="P39" s="231">
        <f t="shared" si="0"/>
        <v>1</v>
      </c>
    </row>
    <row r="40" spans="2:17" s="215" customFormat="1" x14ac:dyDescent="0.3">
      <c r="B40" s="175"/>
      <c r="C40" s="176" t="s">
        <v>85</v>
      </c>
      <c r="D40" s="230">
        <v>0</v>
      </c>
      <c r="E40" s="230">
        <v>0</v>
      </c>
      <c r="F40" s="230">
        <v>0</v>
      </c>
      <c r="G40" s="230">
        <v>0</v>
      </c>
      <c r="H40" s="230">
        <v>0</v>
      </c>
      <c r="I40" s="230">
        <v>0</v>
      </c>
      <c r="J40" s="230">
        <v>6</v>
      </c>
      <c r="K40" s="230">
        <v>0</v>
      </c>
      <c r="L40" s="230">
        <v>0</v>
      </c>
      <c r="M40" s="230">
        <v>0</v>
      </c>
      <c r="N40" s="230">
        <v>0</v>
      </c>
      <c r="O40" s="230">
        <v>0</v>
      </c>
      <c r="P40" s="231">
        <f t="shared" si="0"/>
        <v>6</v>
      </c>
    </row>
    <row r="41" spans="2:17" s="215" customFormat="1" x14ac:dyDescent="0.3">
      <c r="B41" s="175"/>
      <c r="C41" s="176" t="s">
        <v>86</v>
      </c>
      <c r="D41" s="230">
        <v>0</v>
      </c>
      <c r="E41" s="230">
        <v>0</v>
      </c>
      <c r="F41" s="230">
        <v>0</v>
      </c>
      <c r="G41" s="230">
        <v>0</v>
      </c>
      <c r="H41" s="230">
        <v>0</v>
      </c>
      <c r="I41" s="230">
        <v>0</v>
      </c>
      <c r="J41" s="230">
        <v>8</v>
      </c>
      <c r="K41" s="230">
        <v>0</v>
      </c>
      <c r="L41" s="230">
        <v>0</v>
      </c>
      <c r="M41" s="230">
        <v>7</v>
      </c>
      <c r="N41" s="230">
        <v>0</v>
      </c>
      <c r="O41" s="230">
        <v>0</v>
      </c>
      <c r="P41" s="231">
        <f t="shared" si="0"/>
        <v>15</v>
      </c>
    </row>
    <row r="42" spans="2:17" s="215" customFormat="1" ht="27.6" x14ac:dyDescent="0.3">
      <c r="B42" s="223" t="s">
        <v>87</v>
      </c>
      <c r="C42" s="176" t="s">
        <v>88</v>
      </c>
      <c r="D42" s="230">
        <v>0</v>
      </c>
      <c r="E42" s="230">
        <v>0</v>
      </c>
      <c r="F42" s="230">
        <v>0</v>
      </c>
      <c r="G42" s="230">
        <v>0</v>
      </c>
      <c r="H42" s="230">
        <v>0</v>
      </c>
      <c r="I42" s="230">
        <v>0</v>
      </c>
      <c r="J42" s="230">
        <v>3</v>
      </c>
      <c r="K42" s="230">
        <v>0</v>
      </c>
      <c r="L42" s="230">
        <v>0</v>
      </c>
      <c r="M42" s="230">
        <v>4</v>
      </c>
      <c r="N42" s="230">
        <v>0</v>
      </c>
      <c r="O42" s="230">
        <v>0</v>
      </c>
      <c r="P42" s="231">
        <f t="shared" si="0"/>
        <v>7</v>
      </c>
    </row>
    <row r="43" spans="2:17" s="234" customFormat="1" x14ac:dyDescent="0.3">
      <c r="B43" s="232" t="s">
        <v>89</v>
      </c>
      <c r="C43" s="233" t="s">
        <v>90</v>
      </c>
      <c r="D43" s="230">
        <v>0</v>
      </c>
      <c r="E43" s="230">
        <v>0</v>
      </c>
      <c r="F43" s="230">
        <v>0</v>
      </c>
      <c r="G43" s="230">
        <v>0</v>
      </c>
      <c r="H43" s="230">
        <v>0</v>
      </c>
      <c r="I43" s="230">
        <v>0</v>
      </c>
      <c r="J43" s="230">
        <v>7</v>
      </c>
      <c r="K43" s="230">
        <v>0</v>
      </c>
      <c r="L43" s="230">
        <v>0</v>
      </c>
      <c r="M43" s="230">
        <v>0</v>
      </c>
      <c r="N43" s="230">
        <v>0</v>
      </c>
      <c r="O43" s="230">
        <v>0</v>
      </c>
      <c r="P43" s="231">
        <f t="shared" si="0"/>
        <v>7</v>
      </c>
    </row>
    <row r="44" spans="2:17" s="234" customFormat="1" x14ac:dyDescent="0.3">
      <c r="B44" s="223" t="s">
        <v>133</v>
      </c>
      <c r="C44" s="176" t="s">
        <v>133</v>
      </c>
      <c r="D44" s="230">
        <v>0</v>
      </c>
      <c r="E44" s="230">
        <v>0</v>
      </c>
      <c r="F44" s="230">
        <v>0</v>
      </c>
      <c r="G44" s="230">
        <v>0</v>
      </c>
      <c r="H44" s="230">
        <v>0</v>
      </c>
      <c r="I44" s="230">
        <v>0</v>
      </c>
      <c r="J44" s="230">
        <v>0</v>
      </c>
      <c r="K44" s="230">
        <v>0</v>
      </c>
      <c r="L44" s="230">
        <v>0</v>
      </c>
      <c r="M44" s="230">
        <v>0</v>
      </c>
      <c r="N44" s="230">
        <v>0</v>
      </c>
      <c r="O44" s="230">
        <v>0</v>
      </c>
      <c r="P44" s="231">
        <f t="shared" si="0"/>
        <v>0</v>
      </c>
      <c r="Q44" s="235"/>
    </row>
    <row r="45" spans="2:17" s="234" customFormat="1" x14ac:dyDescent="0.3">
      <c r="B45" s="223" t="s">
        <v>130</v>
      </c>
      <c r="C45" s="176" t="s">
        <v>130</v>
      </c>
      <c r="D45" s="230">
        <v>0</v>
      </c>
      <c r="E45" s="230">
        <v>0</v>
      </c>
      <c r="F45" s="230">
        <v>0</v>
      </c>
      <c r="G45" s="230">
        <v>0</v>
      </c>
      <c r="H45" s="230">
        <v>0</v>
      </c>
      <c r="I45" s="230">
        <v>0</v>
      </c>
      <c r="J45" s="230">
        <v>0</v>
      </c>
      <c r="K45" s="230">
        <v>0</v>
      </c>
      <c r="L45" s="230">
        <v>0</v>
      </c>
      <c r="M45" s="230">
        <v>0</v>
      </c>
      <c r="N45" s="230">
        <v>0</v>
      </c>
      <c r="O45" s="230">
        <v>0</v>
      </c>
      <c r="P45" s="231">
        <f t="shared" si="0"/>
        <v>0</v>
      </c>
    </row>
    <row r="46" spans="2:17" s="215" customFormat="1" ht="13.8" x14ac:dyDescent="0.3">
      <c r="B46" s="224"/>
    </row>
    <row r="47" spans="2:17" s="215" customFormat="1" ht="13.8" x14ac:dyDescent="0.3">
      <c r="B47" s="224"/>
    </row>
    <row r="48" spans="2:17" s="215" customFormat="1" ht="13.8" x14ac:dyDescent="0.3">
      <c r="B48" s="224"/>
    </row>
    <row r="49" spans="2:16" s="215" customFormat="1" ht="23.4" x14ac:dyDescent="0.3">
      <c r="B49" s="118" t="s">
        <v>128</v>
      </c>
      <c r="C49" s="118"/>
      <c r="D49" s="118"/>
      <c r="E49" s="118"/>
      <c r="F49" s="118"/>
    </row>
    <row r="50" spans="2:16" s="215" customFormat="1" ht="21.6" customHeight="1" x14ac:dyDescent="0.25">
      <c r="B50" s="152"/>
      <c r="C50" s="152"/>
      <c r="D50" s="236" t="s">
        <v>100</v>
      </c>
      <c r="E50" s="237"/>
      <c r="F50" s="238"/>
      <c r="G50" s="236" t="s">
        <v>101</v>
      </c>
      <c r="H50" s="237"/>
      <c r="I50" s="238"/>
      <c r="J50" s="236" t="s">
        <v>102</v>
      </c>
      <c r="K50" s="237"/>
      <c r="L50" s="238"/>
      <c r="M50" s="236" t="s">
        <v>103</v>
      </c>
      <c r="N50" s="237"/>
      <c r="O50" s="238"/>
      <c r="P50" s="239" t="s">
        <v>111</v>
      </c>
    </row>
    <row r="51" spans="2:16" s="215" customFormat="1" ht="13.8" x14ac:dyDescent="0.3">
      <c r="B51" s="219" t="s">
        <v>72</v>
      </c>
      <c r="C51" s="219" t="s">
        <v>73</v>
      </c>
      <c r="D51" s="240" t="s">
        <v>113</v>
      </c>
      <c r="E51" s="240" t="s">
        <v>114</v>
      </c>
      <c r="F51" s="240" t="s">
        <v>104</v>
      </c>
      <c r="G51" s="240" t="s">
        <v>113</v>
      </c>
      <c r="H51" s="240" t="s">
        <v>114</v>
      </c>
      <c r="I51" s="240" t="s">
        <v>104</v>
      </c>
      <c r="J51" s="240" t="s">
        <v>113</v>
      </c>
      <c r="K51" s="240" t="s">
        <v>114</v>
      </c>
      <c r="L51" s="240" t="s">
        <v>104</v>
      </c>
      <c r="M51" s="240" t="s">
        <v>113</v>
      </c>
      <c r="N51" s="240" t="s">
        <v>114</v>
      </c>
      <c r="O51" s="240" t="s">
        <v>104</v>
      </c>
      <c r="P51" s="241"/>
    </row>
    <row r="52" spans="2:16" s="215" customFormat="1" ht="13.8" x14ac:dyDescent="0.3">
      <c r="B52" s="219"/>
      <c r="C52" s="219"/>
      <c r="D52" s="240"/>
      <c r="E52" s="240"/>
      <c r="F52" s="240"/>
      <c r="G52" s="240"/>
      <c r="H52" s="240"/>
      <c r="I52" s="240"/>
      <c r="J52" s="240"/>
      <c r="K52" s="240"/>
      <c r="L52" s="240"/>
      <c r="M52" s="240"/>
      <c r="N52" s="240"/>
      <c r="O52" s="240"/>
      <c r="P52" s="242"/>
    </row>
    <row r="53" spans="2:16" s="215" customFormat="1" x14ac:dyDescent="0.3">
      <c r="B53" s="175" t="s">
        <v>71</v>
      </c>
      <c r="C53" s="176" t="s">
        <v>74</v>
      </c>
      <c r="D53" s="243">
        <f t="shared" ref="D53:O53" si="1">E10*1*D32</f>
        <v>0</v>
      </c>
      <c r="E53" s="243">
        <f t="shared" si="1"/>
        <v>0</v>
      </c>
      <c r="F53" s="243">
        <f t="shared" si="1"/>
        <v>0</v>
      </c>
      <c r="G53" s="243">
        <f t="shared" si="1"/>
        <v>0</v>
      </c>
      <c r="H53" s="243">
        <f t="shared" si="1"/>
        <v>0</v>
      </c>
      <c r="I53" s="243">
        <f t="shared" si="1"/>
        <v>0</v>
      </c>
      <c r="J53" s="243">
        <f t="shared" si="1"/>
        <v>0</v>
      </c>
      <c r="K53" s="243">
        <f t="shared" si="1"/>
        <v>0</v>
      </c>
      <c r="L53" s="243">
        <f t="shared" si="1"/>
        <v>0</v>
      </c>
      <c r="M53" s="243">
        <f t="shared" si="1"/>
        <v>0</v>
      </c>
      <c r="N53" s="243">
        <f t="shared" si="1"/>
        <v>0</v>
      </c>
      <c r="O53" s="243">
        <f t="shared" si="1"/>
        <v>0</v>
      </c>
      <c r="P53" s="244">
        <f>SUM(D53:O53)</f>
        <v>0</v>
      </c>
    </row>
    <row r="54" spans="2:16" s="215" customFormat="1" x14ac:dyDescent="0.3">
      <c r="B54" s="175"/>
      <c r="C54" s="176" t="s">
        <v>75</v>
      </c>
      <c r="D54" s="243">
        <f t="shared" ref="D54:O66" si="2">E11*1*D33</f>
        <v>0</v>
      </c>
      <c r="E54" s="243">
        <f t="shared" si="2"/>
        <v>0</v>
      </c>
      <c r="F54" s="243">
        <f t="shared" si="2"/>
        <v>0</v>
      </c>
      <c r="G54" s="243">
        <f t="shared" si="2"/>
        <v>0</v>
      </c>
      <c r="H54" s="243">
        <f t="shared" si="2"/>
        <v>0</v>
      </c>
      <c r="I54" s="243">
        <f t="shared" si="2"/>
        <v>0</v>
      </c>
      <c r="J54" s="243">
        <f t="shared" si="2"/>
        <v>0</v>
      </c>
      <c r="K54" s="243">
        <f t="shared" si="2"/>
        <v>0</v>
      </c>
      <c r="L54" s="243">
        <f t="shared" si="2"/>
        <v>0</v>
      </c>
      <c r="M54" s="243">
        <f t="shared" si="2"/>
        <v>0</v>
      </c>
      <c r="N54" s="243">
        <f t="shared" si="2"/>
        <v>0</v>
      </c>
      <c r="O54" s="243">
        <f t="shared" si="2"/>
        <v>0</v>
      </c>
      <c r="P54" s="244">
        <f t="shared" ref="P54:P66" si="3">SUM(D54:O54)</f>
        <v>0</v>
      </c>
    </row>
    <row r="55" spans="2:16" s="215" customFormat="1" x14ac:dyDescent="0.3">
      <c r="B55" s="175"/>
      <c r="C55" s="176" t="s">
        <v>76</v>
      </c>
      <c r="D55" s="243">
        <f t="shared" si="2"/>
        <v>0</v>
      </c>
      <c r="E55" s="243">
        <f t="shared" si="2"/>
        <v>0</v>
      </c>
      <c r="F55" s="243">
        <f t="shared" si="2"/>
        <v>0</v>
      </c>
      <c r="G55" s="243">
        <f t="shared" si="2"/>
        <v>0</v>
      </c>
      <c r="H55" s="243">
        <f t="shared" si="2"/>
        <v>0</v>
      </c>
      <c r="I55" s="243">
        <f t="shared" si="2"/>
        <v>0</v>
      </c>
      <c r="J55" s="243">
        <f t="shared" si="2"/>
        <v>0</v>
      </c>
      <c r="K55" s="243">
        <f t="shared" si="2"/>
        <v>0</v>
      </c>
      <c r="L55" s="243">
        <f t="shared" si="2"/>
        <v>0</v>
      </c>
      <c r="M55" s="243">
        <f t="shared" si="2"/>
        <v>0</v>
      </c>
      <c r="N55" s="243">
        <f t="shared" si="2"/>
        <v>0</v>
      </c>
      <c r="O55" s="243">
        <f t="shared" si="2"/>
        <v>0</v>
      </c>
      <c r="P55" s="244">
        <f t="shared" si="3"/>
        <v>0</v>
      </c>
    </row>
    <row r="56" spans="2:16" s="215" customFormat="1" x14ac:dyDescent="0.3">
      <c r="B56" s="175" t="s">
        <v>78</v>
      </c>
      <c r="C56" s="176" t="s">
        <v>81</v>
      </c>
      <c r="D56" s="243">
        <f t="shared" si="2"/>
        <v>0</v>
      </c>
      <c r="E56" s="243">
        <f t="shared" si="2"/>
        <v>0</v>
      </c>
      <c r="F56" s="243">
        <f t="shared" si="2"/>
        <v>0</v>
      </c>
      <c r="G56" s="243">
        <f t="shared" si="2"/>
        <v>0</v>
      </c>
      <c r="H56" s="243">
        <f t="shared" si="2"/>
        <v>0</v>
      </c>
      <c r="I56" s="243">
        <f t="shared" si="2"/>
        <v>0</v>
      </c>
      <c r="J56" s="243">
        <f t="shared" si="2"/>
        <v>0</v>
      </c>
      <c r="K56" s="243">
        <f t="shared" si="2"/>
        <v>0</v>
      </c>
      <c r="L56" s="243">
        <f t="shared" si="2"/>
        <v>0</v>
      </c>
      <c r="M56" s="243">
        <f t="shared" si="2"/>
        <v>0</v>
      </c>
      <c r="N56" s="243">
        <f t="shared" si="2"/>
        <v>0</v>
      </c>
      <c r="O56" s="243">
        <f t="shared" si="2"/>
        <v>0</v>
      </c>
      <c r="P56" s="244">
        <f t="shared" si="3"/>
        <v>0</v>
      </c>
    </row>
    <row r="57" spans="2:16" s="215" customFormat="1" x14ac:dyDescent="0.3">
      <c r="B57" s="175"/>
      <c r="C57" s="176" t="s">
        <v>80</v>
      </c>
      <c r="D57" s="243">
        <f t="shared" si="2"/>
        <v>0</v>
      </c>
      <c r="E57" s="243">
        <f t="shared" si="2"/>
        <v>0</v>
      </c>
      <c r="F57" s="243">
        <f t="shared" si="2"/>
        <v>0</v>
      </c>
      <c r="G57" s="243">
        <f t="shared" si="2"/>
        <v>0</v>
      </c>
      <c r="H57" s="243">
        <f t="shared" si="2"/>
        <v>0</v>
      </c>
      <c r="I57" s="243">
        <f t="shared" si="2"/>
        <v>0</v>
      </c>
      <c r="J57" s="243">
        <f t="shared" si="2"/>
        <v>0</v>
      </c>
      <c r="K57" s="243">
        <f t="shared" si="2"/>
        <v>0</v>
      </c>
      <c r="L57" s="243">
        <f t="shared" si="2"/>
        <v>0</v>
      </c>
      <c r="M57" s="243">
        <f t="shared" si="2"/>
        <v>0</v>
      </c>
      <c r="N57" s="243">
        <f t="shared" si="2"/>
        <v>0</v>
      </c>
      <c r="O57" s="243">
        <f t="shared" si="2"/>
        <v>0</v>
      </c>
      <c r="P57" s="244">
        <f t="shared" si="3"/>
        <v>0</v>
      </c>
    </row>
    <row r="58" spans="2:16" s="215" customFormat="1" x14ac:dyDescent="0.3">
      <c r="B58" s="175"/>
      <c r="C58" s="176" t="s">
        <v>79</v>
      </c>
      <c r="D58" s="243">
        <f t="shared" si="2"/>
        <v>0</v>
      </c>
      <c r="E58" s="243">
        <f t="shared" si="2"/>
        <v>0</v>
      </c>
      <c r="F58" s="243">
        <f t="shared" si="2"/>
        <v>0</v>
      </c>
      <c r="G58" s="243">
        <f t="shared" si="2"/>
        <v>0</v>
      </c>
      <c r="H58" s="243">
        <f t="shared" si="2"/>
        <v>0</v>
      </c>
      <c r="I58" s="243">
        <f t="shared" si="2"/>
        <v>0</v>
      </c>
      <c r="J58" s="243">
        <f t="shared" si="2"/>
        <v>0</v>
      </c>
      <c r="K58" s="243">
        <f t="shared" si="2"/>
        <v>0</v>
      </c>
      <c r="L58" s="243">
        <f t="shared" si="2"/>
        <v>0</v>
      </c>
      <c r="M58" s="243">
        <f t="shared" si="2"/>
        <v>0</v>
      </c>
      <c r="N58" s="243">
        <f t="shared" si="2"/>
        <v>0</v>
      </c>
      <c r="O58" s="243">
        <f t="shared" si="2"/>
        <v>0</v>
      </c>
      <c r="P58" s="244">
        <f t="shared" si="3"/>
        <v>0</v>
      </c>
    </row>
    <row r="59" spans="2:16" s="215" customFormat="1" x14ac:dyDescent="0.3">
      <c r="B59" s="175" t="s">
        <v>82</v>
      </c>
      <c r="C59" s="176" t="s">
        <v>83</v>
      </c>
      <c r="D59" s="243">
        <f t="shared" si="2"/>
        <v>0</v>
      </c>
      <c r="E59" s="243">
        <f t="shared" si="2"/>
        <v>0</v>
      </c>
      <c r="F59" s="243">
        <f t="shared" si="2"/>
        <v>0</v>
      </c>
      <c r="G59" s="243">
        <f t="shared" si="2"/>
        <v>0</v>
      </c>
      <c r="H59" s="243">
        <f t="shared" si="2"/>
        <v>0</v>
      </c>
      <c r="I59" s="243">
        <f t="shared" si="2"/>
        <v>0</v>
      </c>
      <c r="J59" s="243">
        <f t="shared" si="2"/>
        <v>0</v>
      </c>
      <c r="K59" s="243">
        <f t="shared" si="2"/>
        <v>0</v>
      </c>
      <c r="L59" s="243">
        <f t="shared" si="2"/>
        <v>0</v>
      </c>
      <c r="M59" s="243">
        <f t="shared" si="2"/>
        <v>0</v>
      </c>
      <c r="N59" s="243">
        <f t="shared" si="2"/>
        <v>0</v>
      </c>
      <c r="O59" s="243">
        <f t="shared" si="2"/>
        <v>0</v>
      </c>
      <c r="P59" s="244">
        <f t="shared" si="3"/>
        <v>0</v>
      </c>
    </row>
    <row r="60" spans="2:16" s="215" customFormat="1" x14ac:dyDescent="0.3">
      <c r="B60" s="175"/>
      <c r="C60" s="176" t="s">
        <v>84</v>
      </c>
      <c r="D60" s="243">
        <f t="shared" si="2"/>
        <v>0</v>
      </c>
      <c r="E60" s="243">
        <f t="shared" si="2"/>
        <v>0</v>
      </c>
      <c r="F60" s="243">
        <f t="shared" si="2"/>
        <v>0</v>
      </c>
      <c r="G60" s="243">
        <f t="shared" si="2"/>
        <v>0</v>
      </c>
      <c r="H60" s="243">
        <f t="shared" si="2"/>
        <v>0</v>
      </c>
      <c r="I60" s="243">
        <f t="shared" si="2"/>
        <v>0</v>
      </c>
      <c r="J60" s="243">
        <f t="shared" si="2"/>
        <v>0</v>
      </c>
      <c r="K60" s="243">
        <f t="shared" si="2"/>
        <v>0</v>
      </c>
      <c r="L60" s="243">
        <f t="shared" si="2"/>
        <v>0</v>
      </c>
      <c r="M60" s="243">
        <f t="shared" si="2"/>
        <v>0</v>
      </c>
      <c r="N60" s="243">
        <f t="shared" si="2"/>
        <v>0</v>
      </c>
      <c r="O60" s="243">
        <f t="shared" si="2"/>
        <v>0</v>
      </c>
      <c r="P60" s="244">
        <f t="shared" si="3"/>
        <v>0</v>
      </c>
    </row>
    <row r="61" spans="2:16" s="215" customFormat="1" x14ac:dyDescent="0.3">
      <c r="B61" s="175"/>
      <c r="C61" s="176" t="s">
        <v>85</v>
      </c>
      <c r="D61" s="243">
        <f t="shared" si="2"/>
        <v>0</v>
      </c>
      <c r="E61" s="243">
        <f t="shared" si="2"/>
        <v>0</v>
      </c>
      <c r="F61" s="243">
        <f t="shared" si="2"/>
        <v>0</v>
      </c>
      <c r="G61" s="243">
        <f t="shared" si="2"/>
        <v>0</v>
      </c>
      <c r="H61" s="243">
        <f t="shared" si="2"/>
        <v>0</v>
      </c>
      <c r="I61" s="243">
        <f t="shared" si="2"/>
        <v>0</v>
      </c>
      <c r="J61" s="243">
        <f t="shared" si="2"/>
        <v>0</v>
      </c>
      <c r="K61" s="243">
        <f t="shared" si="2"/>
        <v>0</v>
      </c>
      <c r="L61" s="243">
        <f t="shared" si="2"/>
        <v>0</v>
      </c>
      <c r="M61" s="243">
        <f t="shared" si="2"/>
        <v>0</v>
      </c>
      <c r="N61" s="243">
        <f t="shared" si="2"/>
        <v>0</v>
      </c>
      <c r="O61" s="243">
        <f t="shared" si="2"/>
        <v>0</v>
      </c>
      <c r="P61" s="244">
        <f t="shared" si="3"/>
        <v>0</v>
      </c>
    </row>
    <row r="62" spans="2:16" s="215" customFormat="1" x14ac:dyDescent="0.3">
      <c r="B62" s="175"/>
      <c r="C62" s="176" t="s">
        <v>86</v>
      </c>
      <c r="D62" s="243">
        <f t="shared" si="2"/>
        <v>0</v>
      </c>
      <c r="E62" s="243">
        <f t="shared" si="2"/>
        <v>0</v>
      </c>
      <c r="F62" s="243">
        <f t="shared" si="2"/>
        <v>0</v>
      </c>
      <c r="G62" s="243">
        <f t="shared" si="2"/>
        <v>0</v>
      </c>
      <c r="H62" s="243">
        <f t="shared" si="2"/>
        <v>0</v>
      </c>
      <c r="I62" s="243">
        <f t="shared" si="2"/>
        <v>0</v>
      </c>
      <c r="J62" s="243">
        <f t="shared" si="2"/>
        <v>0</v>
      </c>
      <c r="K62" s="243">
        <f t="shared" si="2"/>
        <v>0</v>
      </c>
      <c r="L62" s="243">
        <f t="shared" si="2"/>
        <v>0</v>
      </c>
      <c r="M62" s="243">
        <f t="shared" si="2"/>
        <v>0</v>
      </c>
      <c r="N62" s="243">
        <f t="shared" si="2"/>
        <v>0</v>
      </c>
      <c r="O62" s="243">
        <f t="shared" si="2"/>
        <v>0</v>
      </c>
      <c r="P62" s="244">
        <f t="shared" si="3"/>
        <v>0</v>
      </c>
    </row>
    <row r="63" spans="2:16" s="215" customFormat="1" ht="27.6" x14ac:dyDescent="0.3">
      <c r="B63" s="223" t="s">
        <v>87</v>
      </c>
      <c r="C63" s="176" t="s">
        <v>88</v>
      </c>
      <c r="D63" s="243">
        <f t="shared" si="2"/>
        <v>0</v>
      </c>
      <c r="E63" s="243">
        <f t="shared" si="2"/>
        <v>0</v>
      </c>
      <c r="F63" s="243">
        <f t="shared" si="2"/>
        <v>0</v>
      </c>
      <c r="G63" s="243">
        <f t="shared" si="2"/>
        <v>0</v>
      </c>
      <c r="H63" s="243">
        <f t="shared" si="2"/>
        <v>0</v>
      </c>
      <c r="I63" s="243">
        <f t="shared" si="2"/>
        <v>0</v>
      </c>
      <c r="J63" s="243">
        <f t="shared" si="2"/>
        <v>0</v>
      </c>
      <c r="K63" s="243">
        <f t="shared" si="2"/>
        <v>0</v>
      </c>
      <c r="L63" s="243">
        <f t="shared" si="2"/>
        <v>0</v>
      </c>
      <c r="M63" s="243">
        <f t="shared" si="2"/>
        <v>0</v>
      </c>
      <c r="N63" s="243">
        <f t="shared" si="2"/>
        <v>0</v>
      </c>
      <c r="O63" s="243">
        <f t="shared" si="2"/>
        <v>0</v>
      </c>
      <c r="P63" s="244">
        <f t="shared" si="3"/>
        <v>0</v>
      </c>
    </row>
    <row r="64" spans="2:16" s="234" customFormat="1" x14ac:dyDescent="0.3">
      <c r="B64" s="232" t="s">
        <v>89</v>
      </c>
      <c r="C64" s="233" t="s">
        <v>90</v>
      </c>
      <c r="D64" s="243">
        <f t="shared" si="2"/>
        <v>0</v>
      </c>
      <c r="E64" s="243">
        <f t="shared" si="2"/>
        <v>0</v>
      </c>
      <c r="F64" s="243">
        <f t="shared" si="2"/>
        <v>0</v>
      </c>
      <c r="G64" s="243">
        <f t="shared" si="2"/>
        <v>0</v>
      </c>
      <c r="H64" s="243">
        <f t="shared" si="2"/>
        <v>0</v>
      </c>
      <c r="I64" s="243">
        <f t="shared" si="2"/>
        <v>0</v>
      </c>
      <c r="J64" s="243">
        <f t="shared" si="2"/>
        <v>0</v>
      </c>
      <c r="K64" s="243">
        <f t="shared" si="2"/>
        <v>0</v>
      </c>
      <c r="L64" s="243">
        <f t="shared" si="2"/>
        <v>0</v>
      </c>
      <c r="M64" s="243">
        <f t="shared" si="2"/>
        <v>0</v>
      </c>
      <c r="N64" s="243">
        <f t="shared" si="2"/>
        <v>0</v>
      </c>
      <c r="O64" s="243">
        <f t="shared" si="2"/>
        <v>0</v>
      </c>
      <c r="P64" s="244">
        <f t="shared" si="3"/>
        <v>0</v>
      </c>
    </row>
    <row r="65" spans="2:16" s="234" customFormat="1" x14ac:dyDescent="0.3">
      <c r="B65" s="232" t="s">
        <v>133</v>
      </c>
      <c r="C65" s="233" t="s">
        <v>133</v>
      </c>
      <c r="D65" s="243">
        <f t="shared" si="2"/>
        <v>0</v>
      </c>
      <c r="E65" s="243">
        <f t="shared" si="2"/>
        <v>0</v>
      </c>
      <c r="F65" s="243">
        <f t="shared" si="2"/>
        <v>0</v>
      </c>
      <c r="G65" s="243">
        <f t="shared" si="2"/>
        <v>0</v>
      </c>
      <c r="H65" s="243">
        <f t="shared" si="2"/>
        <v>0</v>
      </c>
      <c r="I65" s="243">
        <f t="shared" si="2"/>
        <v>0</v>
      </c>
      <c r="J65" s="243">
        <f t="shared" si="2"/>
        <v>0</v>
      </c>
      <c r="K65" s="243">
        <f t="shared" si="2"/>
        <v>0</v>
      </c>
      <c r="L65" s="243">
        <f t="shared" si="2"/>
        <v>0</v>
      </c>
      <c r="M65" s="243">
        <f t="shared" si="2"/>
        <v>0</v>
      </c>
      <c r="N65" s="243">
        <f t="shared" si="2"/>
        <v>0</v>
      </c>
      <c r="O65" s="243">
        <f t="shared" si="2"/>
        <v>0</v>
      </c>
      <c r="P65" s="244">
        <f t="shared" si="3"/>
        <v>0</v>
      </c>
    </row>
    <row r="66" spans="2:16" s="234" customFormat="1" x14ac:dyDescent="0.3">
      <c r="B66" s="232" t="s">
        <v>130</v>
      </c>
      <c r="C66" s="233" t="s">
        <v>130</v>
      </c>
      <c r="D66" s="243">
        <f t="shared" si="2"/>
        <v>0</v>
      </c>
      <c r="E66" s="243">
        <f t="shared" si="2"/>
        <v>0</v>
      </c>
      <c r="F66" s="243">
        <f t="shared" si="2"/>
        <v>0</v>
      </c>
      <c r="G66" s="243">
        <f t="shared" si="2"/>
        <v>0</v>
      </c>
      <c r="H66" s="243">
        <f t="shared" si="2"/>
        <v>0</v>
      </c>
      <c r="I66" s="243">
        <f t="shared" si="2"/>
        <v>0</v>
      </c>
      <c r="J66" s="243">
        <f t="shared" si="2"/>
        <v>0</v>
      </c>
      <c r="K66" s="243">
        <f t="shared" si="2"/>
        <v>0</v>
      </c>
      <c r="L66" s="243">
        <f t="shared" si="2"/>
        <v>0</v>
      </c>
      <c r="M66" s="243">
        <f t="shared" si="2"/>
        <v>0</v>
      </c>
      <c r="N66" s="243">
        <f t="shared" si="2"/>
        <v>0</v>
      </c>
      <c r="O66" s="243">
        <f t="shared" si="2"/>
        <v>0</v>
      </c>
      <c r="P66" s="244">
        <f t="shared" si="3"/>
        <v>0</v>
      </c>
    </row>
    <row r="67" spans="2:16" s="215" customFormat="1" ht="21.6" customHeight="1" x14ac:dyDescent="0.25">
      <c r="B67" s="245" t="s">
        <v>141</v>
      </c>
      <c r="C67" s="246"/>
      <c r="D67" s="246"/>
      <c r="E67" s="246"/>
      <c r="F67" s="246"/>
      <c r="G67" s="246"/>
      <c r="H67" s="246"/>
      <c r="I67" s="246"/>
      <c r="J67" s="246"/>
      <c r="K67" s="246"/>
      <c r="L67" s="246"/>
      <c r="M67" s="246"/>
      <c r="N67" s="246"/>
      <c r="O67" s="247"/>
      <c r="P67" s="248">
        <f>SUM(P53:P66)</f>
        <v>0</v>
      </c>
    </row>
    <row r="68" spans="2:16" s="215" customFormat="1" ht="20.399999999999999" customHeight="1" x14ac:dyDescent="0.3">
      <c r="B68" s="196" t="s">
        <v>122</v>
      </c>
      <c r="C68" s="197"/>
      <c r="D68" s="197"/>
      <c r="E68" s="197"/>
      <c r="F68" s="197"/>
      <c r="G68" s="197"/>
      <c r="H68" s="197"/>
      <c r="I68" s="197"/>
      <c r="J68" s="197"/>
      <c r="K68" s="197"/>
      <c r="L68" s="197"/>
      <c r="M68" s="197"/>
      <c r="N68" s="197"/>
      <c r="O68" s="198"/>
      <c r="P68" s="249">
        <f>P67+(P67*C78)</f>
        <v>0</v>
      </c>
    </row>
    <row r="69" spans="2:16" s="215" customFormat="1" ht="22.2" customHeight="1" x14ac:dyDescent="0.3">
      <c r="B69" s="196" t="s">
        <v>123</v>
      </c>
      <c r="C69" s="197"/>
      <c r="D69" s="197"/>
      <c r="E69" s="197"/>
      <c r="F69" s="197"/>
      <c r="G69" s="197"/>
      <c r="H69" s="197"/>
      <c r="I69" s="197"/>
      <c r="J69" s="197"/>
      <c r="K69" s="197"/>
      <c r="L69" s="197"/>
      <c r="M69" s="197"/>
      <c r="N69" s="197"/>
      <c r="O69" s="198"/>
      <c r="P69" s="249">
        <f>P68+(P68*D78)</f>
        <v>0</v>
      </c>
    </row>
    <row r="70" spans="2:16" s="215" customFormat="1" ht="19.8" customHeight="1" x14ac:dyDescent="0.3">
      <c r="B70" s="196" t="s">
        <v>124</v>
      </c>
      <c r="C70" s="197"/>
      <c r="D70" s="197"/>
      <c r="E70" s="197"/>
      <c r="F70" s="197"/>
      <c r="G70" s="197"/>
      <c r="H70" s="197"/>
      <c r="I70" s="197"/>
      <c r="J70" s="197"/>
      <c r="K70" s="197"/>
      <c r="L70" s="197"/>
      <c r="M70" s="197"/>
      <c r="N70" s="197"/>
      <c r="O70" s="198"/>
      <c r="P70" s="249">
        <f>P69+(P69*E78)</f>
        <v>0</v>
      </c>
    </row>
    <row r="71" spans="2:16" s="215" customFormat="1" ht="22.2" customHeight="1" x14ac:dyDescent="0.3">
      <c r="B71" s="196" t="s">
        <v>125</v>
      </c>
      <c r="C71" s="197"/>
      <c r="D71" s="197"/>
      <c r="E71" s="197"/>
      <c r="F71" s="197"/>
      <c r="G71" s="197"/>
      <c r="H71" s="197"/>
      <c r="I71" s="197"/>
      <c r="J71" s="197"/>
      <c r="K71" s="197"/>
      <c r="L71" s="197"/>
      <c r="M71" s="197"/>
      <c r="N71" s="197"/>
      <c r="O71" s="198"/>
      <c r="P71" s="249">
        <f>P70+(P70*F78)</f>
        <v>0</v>
      </c>
    </row>
    <row r="72" spans="2:16" s="215" customFormat="1" ht="23.4" customHeight="1" x14ac:dyDescent="0.25">
      <c r="B72" s="196" t="s">
        <v>120</v>
      </c>
      <c r="C72" s="197"/>
      <c r="D72" s="197"/>
      <c r="E72" s="197"/>
      <c r="F72" s="197"/>
      <c r="G72" s="197"/>
      <c r="H72" s="197"/>
      <c r="I72" s="197"/>
      <c r="J72" s="197"/>
      <c r="K72" s="197"/>
      <c r="L72" s="197"/>
      <c r="M72" s="197"/>
      <c r="N72" s="197"/>
      <c r="O72" s="198"/>
      <c r="P72" s="199">
        <f>SUM(P67:P71)</f>
        <v>0</v>
      </c>
    </row>
    <row r="73" spans="2:16" s="215" customFormat="1" ht="13.8" x14ac:dyDescent="0.25">
      <c r="B73" s="224"/>
      <c r="L73" s="188"/>
      <c r="M73" s="188"/>
      <c r="N73" s="188"/>
      <c r="O73" s="188"/>
      <c r="P73" s="172"/>
    </row>
    <row r="74" spans="2:16" s="215" customFormat="1" ht="13.8" x14ac:dyDescent="0.3">
      <c r="B74" s="224"/>
    </row>
    <row r="75" spans="2:16" s="215" customFormat="1" ht="13.8" x14ac:dyDescent="0.3">
      <c r="B75" s="224"/>
    </row>
    <row r="76" spans="2:16" s="215" customFormat="1" ht="24" thickBot="1" x14ac:dyDescent="0.35">
      <c r="B76" s="112" t="s">
        <v>126</v>
      </c>
      <c r="C76" s="112"/>
      <c r="D76" s="112"/>
      <c r="E76" s="112"/>
      <c r="F76" s="112"/>
      <c r="N76" s="250"/>
    </row>
    <row r="77" spans="2:16" s="215" customFormat="1" ht="19.8" customHeight="1" thickBot="1" x14ac:dyDescent="0.3">
      <c r="B77" s="203" t="s">
        <v>16</v>
      </c>
      <c r="C77" s="203" t="s">
        <v>40</v>
      </c>
      <c r="D77" s="203" t="s">
        <v>41</v>
      </c>
      <c r="E77" s="203" t="s">
        <v>42</v>
      </c>
      <c r="F77" s="203" t="s">
        <v>43</v>
      </c>
      <c r="N77" s="250"/>
    </row>
    <row r="78" spans="2:16" s="215" customFormat="1" ht="24" customHeight="1" thickBot="1" x14ac:dyDescent="0.3">
      <c r="B78" s="251" t="s">
        <v>44</v>
      </c>
      <c r="C78" s="208"/>
      <c r="D78" s="208"/>
      <c r="E78" s="208"/>
      <c r="F78" s="208"/>
      <c r="N78" s="250"/>
    </row>
    <row r="79" spans="2:16" s="215" customFormat="1" ht="13.8" x14ac:dyDescent="0.3">
      <c r="B79" s="224"/>
      <c r="N79" s="250"/>
    </row>
    <row r="80" spans="2:16" ht="30" customHeight="1" x14ac:dyDescent="0.3">
      <c r="N80" s="253"/>
    </row>
    <row r="81" spans="2:14" s="205" customFormat="1" ht="35.4" customHeight="1" thickBot="1" x14ac:dyDescent="0.3">
      <c r="B81" s="212"/>
      <c r="C81" s="213"/>
      <c r="D81" s="212"/>
      <c r="E81" s="212"/>
      <c r="F81" s="213"/>
      <c r="G81" s="213"/>
      <c r="N81" s="254"/>
    </row>
    <row r="82" spans="2:14" s="206" customFormat="1" ht="13.8" x14ac:dyDescent="0.25">
      <c r="B82" s="206" t="s">
        <v>50</v>
      </c>
      <c r="D82" s="207" t="s">
        <v>51</v>
      </c>
      <c r="E82" s="207"/>
    </row>
  </sheetData>
  <sheetProtection algorithmName="SHA-512" hashValue="v9HzuAz39MAbSRmKACzgglE+x+et/OwO4V//tVcWxzbCckT7+IDPxdJRWmaiiHAd+H/Unkl5Rrxjf21qInDm3A==" saltValue="U3d3RDgx6/fGdMhkjRAtYA==" spinCount="100000" sheet="1" objects="1" scenarios="1"/>
  <mergeCells count="68">
    <mergeCell ref="C1:P1"/>
    <mergeCell ref="C2:P2"/>
    <mergeCell ref="C3:P3"/>
    <mergeCell ref="B76:F76"/>
    <mergeCell ref="B68:O68"/>
    <mergeCell ref="B69:O69"/>
    <mergeCell ref="B70:O70"/>
    <mergeCell ref="B71:O71"/>
    <mergeCell ref="B72:O72"/>
    <mergeCell ref="B56:B58"/>
    <mergeCell ref="B59:B62"/>
    <mergeCell ref="P50:P52"/>
    <mergeCell ref="B67:O67"/>
    <mergeCell ref="M50:O50"/>
    <mergeCell ref="B51:B52"/>
    <mergeCell ref="C51:C52"/>
    <mergeCell ref="K51:K52"/>
    <mergeCell ref="L51:L52"/>
    <mergeCell ref="M51:M52"/>
    <mergeCell ref="D51:D52"/>
    <mergeCell ref="E51:E52"/>
    <mergeCell ref="F51:F52"/>
    <mergeCell ref="G51:G52"/>
    <mergeCell ref="H51:H52"/>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I51:I52"/>
    <mergeCell ref="J51:J52"/>
    <mergeCell ref="D82:E82"/>
    <mergeCell ref="B28:F28"/>
    <mergeCell ref="B6:F6"/>
    <mergeCell ref="B10:B12"/>
    <mergeCell ref="B13:B15"/>
    <mergeCell ref="B16:B19"/>
    <mergeCell ref="B8:B9"/>
    <mergeCell ref="C8:C9"/>
    <mergeCell ref="D8:D9"/>
    <mergeCell ref="B38:B41"/>
    <mergeCell ref="D30:D31"/>
    <mergeCell ref="E30:E31"/>
    <mergeCell ref="B53:B55"/>
    <mergeCell ref="H7:J7"/>
    <mergeCell ref="K7:M7"/>
    <mergeCell ref="N7:P7"/>
    <mergeCell ref="N30:N31"/>
    <mergeCell ref="O30:O31"/>
    <mergeCell ref="P29:P31"/>
    <mergeCell ref="J29:L29"/>
    <mergeCell ref="M29:O29"/>
    <mergeCell ref="J30:J31"/>
    <mergeCell ref="K30:K31"/>
    <mergeCell ref="L30:L31"/>
    <mergeCell ref="M30:M31"/>
    <mergeCell ref="G29:I29"/>
    <mergeCell ref="G30:G31"/>
    <mergeCell ref="E7:G7"/>
  </mergeCells>
  <phoneticPr fontId="39" type="noConversion"/>
  <pageMargins left="0.7" right="0.7" top="0.75" bottom="0.75" header="0.3" footer="0.3"/>
  <pageSetup paperSize="9" scale="3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8F3A4-1985-4D15-828D-BAD453E0AE47}">
  <sheetPr>
    <pageSetUpPr fitToPage="1"/>
  </sheetPr>
  <dimension ref="B2:R12"/>
  <sheetViews>
    <sheetView workbookViewId="0">
      <selection activeCell="B2" sqref="B2:R13"/>
    </sheetView>
  </sheetViews>
  <sheetFormatPr defaultRowHeight="14.4" x14ac:dyDescent="0.3"/>
  <cols>
    <col min="2" max="2" width="13.88671875" bestFit="1" customWidth="1"/>
    <col min="5" max="5" width="17.6640625" bestFit="1" customWidth="1"/>
  </cols>
  <sheetData>
    <row r="2" spans="2:18" x14ac:dyDescent="0.3">
      <c r="B2" s="119" t="s">
        <v>157</v>
      </c>
      <c r="C2" s="119"/>
      <c r="D2" s="119"/>
      <c r="E2" s="119"/>
      <c r="F2" s="119"/>
      <c r="G2" s="119"/>
      <c r="H2" s="119"/>
      <c r="I2" s="119"/>
      <c r="J2" s="119"/>
      <c r="K2" s="119"/>
      <c r="L2" s="119"/>
      <c r="M2" s="119"/>
      <c r="N2" s="119"/>
      <c r="O2" s="119"/>
      <c r="P2" s="119"/>
      <c r="Q2" s="119"/>
    </row>
    <row r="3" spans="2:18" ht="57.6" x14ac:dyDescent="0.3">
      <c r="B3" s="88" t="s">
        <v>140</v>
      </c>
      <c r="C3" s="85" t="s">
        <v>146</v>
      </c>
      <c r="D3" s="85" t="s">
        <v>145</v>
      </c>
      <c r="E3" s="85" t="s">
        <v>147</v>
      </c>
      <c r="F3" s="85" t="s">
        <v>139</v>
      </c>
      <c r="G3" s="85" t="s">
        <v>138</v>
      </c>
      <c r="H3" s="85" t="s">
        <v>137</v>
      </c>
      <c r="I3" s="85" t="s">
        <v>136</v>
      </c>
      <c r="J3" s="85" t="s">
        <v>135</v>
      </c>
      <c r="K3" s="85" t="s">
        <v>134</v>
      </c>
      <c r="L3" s="85" t="s">
        <v>133</v>
      </c>
      <c r="M3" s="85" t="s">
        <v>88</v>
      </c>
      <c r="N3" s="85" t="s">
        <v>132</v>
      </c>
      <c r="O3" s="85" t="s">
        <v>85</v>
      </c>
      <c r="P3" s="85" t="s">
        <v>131</v>
      </c>
      <c r="Q3" s="85" t="s">
        <v>130</v>
      </c>
      <c r="R3" s="85" t="s">
        <v>84</v>
      </c>
    </row>
    <row r="4" spans="2:18" x14ac:dyDescent="0.3">
      <c r="B4" s="84"/>
      <c r="C4" s="84"/>
      <c r="D4" s="84"/>
      <c r="E4" s="84" t="s">
        <v>148</v>
      </c>
      <c r="F4" s="78">
        <v>20</v>
      </c>
      <c r="G4" s="78">
        <v>0</v>
      </c>
      <c r="H4" s="78">
        <v>0</v>
      </c>
      <c r="I4" s="78">
        <v>14</v>
      </c>
      <c r="J4" s="78">
        <v>0</v>
      </c>
      <c r="K4" s="78">
        <v>1</v>
      </c>
      <c r="L4" s="78">
        <v>0</v>
      </c>
      <c r="M4" s="78">
        <v>7</v>
      </c>
      <c r="N4" s="78">
        <v>6</v>
      </c>
      <c r="O4" s="78">
        <v>6</v>
      </c>
      <c r="P4" s="78">
        <v>15</v>
      </c>
      <c r="Q4" s="78">
        <v>0</v>
      </c>
      <c r="R4" s="143">
        <v>1</v>
      </c>
    </row>
    <row r="5" spans="2:18" x14ac:dyDescent="0.3">
      <c r="B5" s="83" t="s">
        <v>112</v>
      </c>
      <c r="C5" s="83" t="s">
        <v>102</v>
      </c>
      <c r="D5" s="83" t="s">
        <v>156</v>
      </c>
      <c r="E5" s="83" t="s">
        <v>149</v>
      </c>
      <c r="F5" s="79">
        <v>4</v>
      </c>
      <c r="G5" s="79">
        <v>0</v>
      </c>
      <c r="H5" s="79">
        <v>0</v>
      </c>
      <c r="I5" s="79">
        <v>2</v>
      </c>
      <c r="J5" s="79">
        <v>0</v>
      </c>
      <c r="K5" s="79">
        <v>0</v>
      </c>
      <c r="L5" s="79">
        <v>0</v>
      </c>
      <c r="M5" s="79">
        <v>1</v>
      </c>
      <c r="N5" s="79">
        <v>1</v>
      </c>
      <c r="O5" s="79">
        <v>6</v>
      </c>
      <c r="P5" s="79">
        <v>2</v>
      </c>
      <c r="Q5" s="79">
        <v>0</v>
      </c>
      <c r="R5" s="144">
        <v>1</v>
      </c>
    </row>
    <row r="6" spans="2:18" x14ac:dyDescent="0.3">
      <c r="B6" s="83" t="s">
        <v>112</v>
      </c>
      <c r="C6" s="83" t="s">
        <v>129</v>
      </c>
      <c r="D6" s="83" t="s">
        <v>113</v>
      </c>
      <c r="E6" s="83" t="s">
        <v>150</v>
      </c>
      <c r="F6" s="79">
        <v>4</v>
      </c>
      <c r="G6" s="79">
        <v>0</v>
      </c>
      <c r="H6" s="79">
        <v>0</v>
      </c>
      <c r="I6" s="79">
        <v>1</v>
      </c>
      <c r="J6" s="79">
        <v>0</v>
      </c>
      <c r="K6" s="79">
        <v>0</v>
      </c>
      <c r="L6" s="79">
        <v>0</v>
      </c>
      <c r="M6" s="79">
        <v>1</v>
      </c>
      <c r="N6" s="79">
        <v>1</v>
      </c>
      <c r="O6" s="79">
        <v>0</v>
      </c>
      <c r="P6" s="79">
        <v>2</v>
      </c>
      <c r="Q6" s="79">
        <v>0</v>
      </c>
      <c r="R6" s="144">
        <v>0</v>
      </c>
    </row>
    <row r="7" spans="2:18" x14ac:dyDescent="0.3">
      <c r="B7" s="83" t="s">
        <v>112</v>
      </c>
      <c r="C7" s="83" t="s">
        <v>102</v>
      </c>
      <c r="D7" s="83" t="s">
        <v>113</v>
      </c>
      <c r="E7" s="83" t="s">
        <v>151</v>
      </c>
      <c r="F7" s="79">
        <v>3</v>
      </c>
      <c r="G7" s="79">
        <v>0</v>
      </c>
      <c r="H7" s="79">
        <v>0</v>
      </c>
      <c r="I7" s="79">
        <v>2</v>
      </c>
      <c r="J7" s="79">
        <v>0</v>
      </c>
      <c r="K7" s="79">
        <v>0</v>
      </c>
      <c r="L7" s="79">
        <v>0</v>
      </c>
      <c r="M7" s="79">
        <v>1</v>
      </c>
      <c r="N7" s="79">
        <v>1</v>
      </c>
      <c r="O7" s="79">
        <v>0</v>
      </c>
      <c r="P7" s="79">
        <v>2</v>
      </c>
      <c r="Q7" s="79">
        <v>0</v>
      </c>
      <c r="R7" s="144">
        <v>0</v>
      </c>
    </row>
    <row r="8" spans="2:18" x14ac:dyDescent="0.3">
      <c r="B8" s="83" t="s">
        <v>112</v>
      </c>
      <c r="C8" s="83" t="s">
        <v>129</v>
      </c>
      <c r="D8" s="83" t="s">
        <v>113</v>
      </c>
      <c r="E8" s="83" t="s">
        <v>152</v>
      </c>
      <c r="F8" s="79">
        <v>1</v>
      </c>
      <c r="G8" s="79">
        <v>0</v>
      </c>
      <c r="H8" s="79">
        <v>0</v>
      </c>
      <c r="I8" s="79">
        <v>1</v>
      </c>
      <c r="J8" s="79">
        <v>0</v>
      </c>
      <c r="K8" s="79">
        <v>1</v>
      </c>
      <c r="L8" s="79">
        <v>0</v>
      </c>
      <c r="M8" s="79">
        <v>1</v>
      </c>
      <c r="N8" s="79">
        <v>0</v>
      </c>
      <c r="O8" s="79">
        <v>0</v>
      </c>
      <c r="P8" s="79">
        <v>1</v>
      </c>
      <c r="Q8" s="79">
        <v>0</v>
      </c>
      <c r="R8" s="144">
        <v>0</v>
      </c>
    </row>
    <row r="9" spans="2:18" x14ac:dyDescent="0.3">
      <c r="B9" s="83" t="s">
        <v>112</v>
      </c>
      <c r="C9" s="83" t="s">
        <v>129</v>
      </c>
      <c r="D9" s="83" t="s">
        <v>113</v>
      </c>
      <c r="E9" s="83" t="s">
        <v>153</v>
      </c>
      <c r="F9" s="79">
        <v>2</v>
      </c>
      <c r="G9" s="79">
        <v>0</v>
      </c>
      <c r="H9" s="79">
        <v>0</v>
      </c>
      <c r="I9" s="79">
        <v>1</v>
      </c>
      <c r="J9" s="79">
        <v>0</v>
      </c>
      <c r="K9" s="79">
        <v>0</v>
      </c>
      <c r="L9" s="79">
        <v>0</v>
      </c>
      <c r="M9" s="79">
        <v>1</v>
      </c>
      <c r="N9" s="79">
        <v>1</v>
      </c>
      <c r="O9" s="79">
        <v>0</v>
      </c>
      <c r="P9" s="79">
        <v>2</v>
      </c>
      <c r="Q9" s="79">
        <v>0</v>
      </c>
      <c r="R9" s="144">
        <v>0</v>
      </c>
    </row>
    <row r="10" spans="2:18" x14ac:dyDescent="0.3">
      <c r="B10" s="83" t="s">
        <v>112</v>
      </c>
      <c r="C10" s="83" t="s">
        <v>102</v>
      </c>
      <c r="D10" s="83" t="s">
        <v>113</v>
      </c>
      <c r="E10" s="83" t="s">
        <v>154</v>
      </c>
      <c r="F10" s="79">
        <v>3</v>
      </c>
      <c r="G10" s="79">
        <v>0</v>
      </c>
      <c r="H10" s="79">
        <v>0</v>
      </c>
      <c r="I10" s="79">
        <v>2</v>
      </c>
      <c r="J10" s="79">
        <v>0</v>
      </c>
      <c r="K10" s="79">
        <v>0</v>
      </c>
      <c r="L10" s="79">
        <v>0</v>
      </c>
      <c r="M10" s="79">
        <v>1</v>
      </c>
      <c r="N10" s="79">
        <v>1</v>
      </c>
      <c r="O10" s="79">
        <v>0</v>
      </c>
      <c r="P10" s="79">
        <v>4</v>
      </c>
      <c r="Q10" s="79">
        <v>0</v>
      </c>
      <c r="R10" s="144">
        <v>0</v>
      </c>
    </row>
    <row r="11" spans="2:18" x14ac:dyDescent="0.3">
      <c r="B11" s="83" t="s">
        <v>112</v>
      </c>
      <c r="C11" s="83" t="s">
        <v>129</v>
      </c>
      <c r="D11" s="83" t="s">
        <v>156</v>
      </c>
      <c r="E11" s="83" t="s">
        <v>155</v>
      </c>
      <c r="F11" s="79">
        <v>3</v>
      </c>
      <c r="G11" s="79">
        <v>0</v>
      </c>
      <c r="H11" s="79">
        <v>0</v>
      </c>
      <c r="I11" s="79">
        <v>5</v>
      </c>
      <c r="J11" s="79">
        <v>0</v>
      </c>
      <c r="K11" s="79">
        <v>0</v>
      </c>
      <c r="L11" s="79">
        <v>0</v>
      </c>
      <c r="M11" s="79">
        <v>1</v>
      </c>
      <c r="N11" s="79">
        <v>1</v>
      </c>
      <c r="O11" s="79">
        <v>0</v>
      </c>
      <c r="P11" s="79">
        <v>2</v>
      </c>
      <c r="Q11" s="79">
        <v>0</v>
      </c>
      <c r="R11" s="144">
        <v>0</v>
      </c>
    </row>
    <row r="12" spans="2:18" x14ac:dyDescent="0.3">
      <c r="R12" s="145"/>
    </row>
  </sheetData>
  <sheetProtection algorithmName="SHA-512" hashValue="UF9yEBS0RKZTcuPUenY5mwn4WT97e56JgkyKZd+X+xScnc7Z0gI0iDf5m3Tn63FGqA3fct9ZwTO+Trgq6XCF9A==" saltValue="DD9OvTXlyIi4Rb1RUwRVWA==" spinCount="100000" sheet="1" objects="1" scenarios="1"/>
  <mergeCells count="1">
    <mergeCell ref="B2:Q2"/>
  </mergeCells>
  <pageMargins left="0.7" right="0.7" top="0.75" bottom="0.75" header="0.3" footer="0.3"/>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pageSetUpPr fitToPage="1"/>
  </sheetPr>
  <dimension ref="A1:Z32"/>
  <sheetViews>
    <sheetView showGridLines="0" topLeftCell="A15" zoomScale="70" zoomScaleNormal="70" workbookViewId="0">
      <selection sqref="A1:M34"/>
    </sheetView>
  </sheetViews>
  <sheetFormatPr defaultColWidth="117.33203125" defaultRowHeight="13.8" x14ac:dyDescent="0.25"/>
  <cols>
    <col min="1" max="1" width="71.6640625" style="36" customWidth="1"/>
    <col min="2" max="2" width="18.44140625" style="28" customWidth="1"/>
    <col min="3" max="13" width="18.44140625" style="29" customWidth="1"/>
    <col min="14" max="16384" width="117.33203125" style="29"/>
  </cols>
  <sheetData>
    <row r="1" spans="1:26" ht="28.2" customHeight="1" thickBot="1" x14ac:dyDescent="0.3">
      <c r="A1" s="27" t="s">
        <v>0</v>
      </c>
      <c r="B1" s="115" t="str">
        <f>'Cover Sheet'!D7</f>
        <v>RFP20/2025C</v>
      </c>
      <c r="C1" s="116"/>
      <c r="D1" s="116"/>
      <c r="E1" s="116"/>
      <c r="F1" s="116"/>
      <c r="G1" s="116"/>
      <c r="H1" s="116"/>
      <c r="I1" s="116"/>
      <c r="J1" s="116"/>
      <c r="K1" s="116"/>
      <c r="L1" s="116"/>
      <c r="M1" s="117"/>
      <c r="N1" s="28"/>
      <c r="O1" s="28"/>
      <c r="P1" s="28"/>
      <c r="Q1" s="28"/>
      <c r="R1" s="28"/>
    </row>
    <row r="2" spans="1:26" ht="31.8" customHeight="1" thickBot="1" x14ac:dyDescent="0.3">
      <c r="A2" s="30" t="s">
        <v>142</v>
      </c>
      <c r="B2" s="115" t="str">
        <f>'Cover Sheet'!D17</f>
        <v>North West</v>
      </c>
      <c r="C2" s="116"/>
      <c r="D2" s="116"/>
      <c r="E2" s="116"/>
      <c r="F2" s="116"/>
      <c r="G2" s="116"/>
      <c r="H2" s="116"/>
      <c r="I2" s="116"/>
      <c r="J2" s="116"/>
      <c r="K2" s="116"/>
      <c r="L2" s="116"/>
      <c r="M2" s="117"/>
      <c r="N2" s="28"/>
      <c r="O2" s="28"/>
      <c r="P2" s="28"/>
      <c r="Q2" s="28"/>
      <c r="R2" s="28"/>
      <c r="S2" s="28"/>
      <c r="T2" s="28"/>
      <c r="U2" s="28"/>
      <c r="V2" s="28"/>
      <c r="W2" s="28"/>
      <c r="X2" s="28"/>
      <c r="Y2" s="28"/>
      <c r="Z2" s="28"/>
    </row>
    <row r="3" spans="1:26" ht="34.200000000000003" customHeight="1" thickBot="1" x14ac:dyDescent="0.3">
      <c r="A3" s="31" t="s">
        <v>1</v>
      </c>
      <c r="B3" s="115">
        <f>'Cover Sheet'!D22</f>
        <v>0</v>
      </c>
      <c r="C3" s="116"/>
      <c r="D3" s="116"/>
      <c r="E3" s="116"/>
      <c r="F3" s="116"/>
      <c r="G3" s="116"/>
      <c r="H3" s="116"/>
      <c r="I3" s="116"/>
      <c r="J3" s="116"/>
      <c r="K3" s="116"/>
      <c r="L3" s="116"/>
      <c r="M3" s="117"/>
      <c r="N3" s="28"/>
      <c r="O3" s="28"/>
      <c r="P3" s="28"/>
      <c r="Q3" s="28"/>
      <c r="R3" s="28"/>
      <c r="S3" s="28"/>
      <c r="T3" s="28"/>
      <c r="U3" s="28"/>
      <c r="V3" s="28"/>
      <c r="W3" s="28"/>
      <c r="X3" s="28"/>
      <c r="Y3" s="28"/>
      <c r="Z3" s="28"/>
    </row>
    <row r="4" spans="1:26" x14ac:dyDescent="0.25">
      <c r="A4" s="34"/>
      <c r="B4" s="35"/>
      <c r="C4" s="32"/>
      <c r="D4" s="32"/>
      <c r="E4" s="28"/>
      <c r="F4" s="28"/>
      <c r="G4" s="28"/>
      <c r="H4" s="28"/>
      <c r="I4" s="28"/>
      <c r="J4" s="28"/>
      <c r="K4" s="28"/>
      <c r="L4" s="28"/>
      <c r="M4" s="28"/>
      <c r="N4" s="28"/>
      <c r="O4" s="28"/>
      <c r="P4" s="28"/>
      <c r="Q4" s="28"/>
      <c r="R4" s="28"/>
      <c r="S4" s="28"/>
      <c r="T4" s="28"/>
      <c r="U4" s="28"/>
      <c r="V4" s="28"/>
      <c r="W4" s="28"/>
      <c r="X4" s="28"/>
      <c r="Y4" s="28"/>
      <c r="Z4" s="28"/>
    </row>
    <row r="5" spans="1:26" x14ac:dyDescent="0.25">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C6" s="28"/>
      <c r="D6" s="28"/>
      <c r="E6" s="28"/>
      <c r="F6" s="28"/>
      <c r="G6" s="28"/>
      <c r="H6" s="28"/>
      <c r="I6" s="28"/>
      <c r="J6" s="28"/>
      <c r="K6" s="28"/>
      <c r="L6" s="28"/>
      <c r="M6" s="28"/>
      <c r="N6" s="28"/>
      <c r="O6" s="28"/>
      <c r="P6" s="28"/>
      <c r="Q6" s="28"/>
      <c r="R6" s="28"/>
      <c r="S6" s="28"/>
      <c r="T6" s="28"/>
      <c r="U6" s="28"/>
      <c r="V6" s="28"/>
      <c r="W6" s="28"/>
      <c r="X6" s="28"/>
      <c r="Y6" s="28"/>
      <c r="Z6" s="28"/>
    </row>
    <row r="7" spans="1:26" ht="24" thickBot="1" x14ac:dyDescent="0.3">
      <c r="A7" s="118" t="s">
        <v>54</v>
      </c>
      <c r="B7" s="118"/>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thickBot="1" x14ac:dyDescent="0.3">
      <c r="A8" s="29"/>
      <c r="B8" s="120" t="s">
        <v>4</v>
      </c>
      <c r="C8" s="121"/>
      <c r="D8" s="121"/>
      <c r="E8" s="122"/>
      <c r="F8" s="120" t="s">
        <v>5</v>
      </c>
      <c r="G8" s="122"/>
      <c r="H8" s="123" t="s">
        <v>6</v>
      </c>
      <c r="I8" s="124"/>
      <c r="J8" s="125"/>
      <c r="K8" s="120" t="s">
        <v>7</v>
      </c>
      <c r="L8" s="121"/>
      <c r="M8" s="122"/>
    </row>
    <row r="9" spans="1:26" ht="15" customHeight="1" thickBot="1" x14ac:dyDescent="0.3">
      <c r="A9" s="29"/>
      <c r="B9" s="120" t="s">
        <v>8</v>
      </c>
      <c r="C9" s="121"/>
      <c r="D9" s="121"/>
      <c r="E9" s="122"/>
      <c r="F9" s="120" t="s">
        <v>8</v>
      </c>
      <c r="G9" s="122"/>
      <c r="H9" s="120" t="s">
        <v>8</v>
      </c>
      <c r="I9" s="121"/>
      <c r="J9" s="122"/>
      <c r="K9" s="120" t="s">
        <v>8</v>
      </c>
      <c r="L9" s="121"/>
      <c r="M9" s="122"/>
    </row>
    <row r="10" spans="1:26" x14ac:dyDescent="0.25">
      <c r="A10" s="37" t="s">
        <v>9</v>
      </c>
      <c r="B10" s="38" t="s">
        <v>10</v>
      </c>
      <c r="C10" s="38" t="s">
        <v>11</v>
      </c>
      <c r="D10" s="38" t="s">
        <v>12</v>
      </c>
      <c r="E10" s="38" t="s">
        <v>13</v>
      </c>
      <c r="F10" s="38" t="s">
        <v>14</v>
      </c>
      <c r="G10" s="38" t="s">
        <v>13</v>
      </c>
      <c r="H10" s="38" t="s">
        <v>10</v>
      </c>
      <c r="I10" s="38" t="s">
        <v>11</v>
      </c>
      <c r="J10" s="38" t="s">
        <v>13</v>
      </c>
      <c r="K10" s="39" t="s">
        <v>10</v>
      </c>
      <c r="L10" s="38" t="s">
        <v>11</v>
      </c>
      <c r="M10" s="38" t="s">
        <v>13</v>
      </c>
    </row>
    <row r="11" spans="1:26" ht="35.25" customHeight="1" x14ac:dyDescent="0.25">
      <c r="A11" s="89" t="s">
        <v>68</v>
      </c>
      <c r="B11" s="255"/>
      <c r="C11" s="255"/>
      <c r="D11" s="255"/>
      <c r="E11" s="255"/>
      <c r="F11" s="255"/>
      <c r="G11" s="255"/>
      <c r="H11" s="255"/>
      <c r="I11" s="255"/>
      <c r="J11" s="255"/>
      <c r="K11" s="256"/>
      <c r="L11" s="255"/>
      <c r="M11" s="255"/>
    </row>
    <row r="12" spans="1:26" ht="35.25" customHeight="1" x14ac:dyDescent="0.25">
      <c r="A12" s="89" t="s">
        <v>69</v>
      </c>
      <c r="B12" s="255"/>
      <c r="C12" s="255"/>
      <c r="D12" s="255"/>
      <c r="E12" s="255"/>
      <c r="F12" s="255"/>
      <c r="G12" s="255"/>
      <c r="H12" s="255"/>
      <c r="I12" s="255"/>
      <c r="J12" s="255"/>
      <c r="K12" s="256"/>
      <c r="L12" s="255"/>
      <c r="M12" s="255"/>
    </row>
    <row r="13" spans="1:26" ht="34.799999999999997" customHeight="1" x14ac:dyDescent="0.25">
      <c r="A13" s="89" t="s">
        <v>92</v>
      </c>
      <c r="B13" s="255"/>
      <c r="C13" s="255"/>
      <c r="D13" s="255"/>
      <c r="E13" s="255"/>
      <c r="F13" s="255"/>
      <c r="G13" s="255"/>
      <c r="H13" s="255"/>
      <c r="I13" s="255"/>
      <c r="J13" s="255"/>
      <c r="K13" s="256"/>
      <c r="L13" s="255"/>
      <c r="M13" s="255"/>
    </row>
    <row r="14" spans="1:26" ht="35.25" customHeight="1" x14ac:dyDescent="0.25">
      <c r="A14" s="89" t="s">
        <v>105</v>
      </c>
      <c r="B14" s="255"/>
      <c r="C14" s="255"/>
      <c r="D14" s="255"/>
      <c r="E14" s="255"/>
      <c r="F14" s="255"/>
      <c r="G14" s="255"/>
      <c r="H14" s="255"/>
      <c r="I14" s="255"/>
      <c r="J14" s="255"/>
      <c r="K14" s="256"/>
      <c r="L14" s="255"/>
      <c r="M14" s="255"/>
    </row>
    <row r="15" spans="1:26" ht="35.25" customHeight="1" x14ac:dyDescent="0.25">
      <c r="A15" s="40" t="s">
        <v>107</v>
      </c>
      <c r="B15" s="255"/>
      <c r="C15" s="255"/>
      <c r="D15" s="255"/>
      <c r="E15" s="255"/>
      <c r="F15" s="255"/>
      <c r="G15" s="255"/>
      <c r="H15" s="255"/>
      <c r="I15" s="255"/>
      <c r="J15" s="255"/>
      <c r="K15" s="256"/>
      <c r="L15" s="255"/>
      <c r="M15" s="255"/>
    </row>
    <row r="16" spans="1:26" ht="35.25" customHeight="1" x14ac:dyDescent="0.25">
      <c r="A16" s="40" t="s">
        <v>108</v>
      </c>
      <c r="B16" s="255"/>
      <c r="C16" s="255"/>
      <c r="D16" s="255"/>
      <c r="E16" s="255"/>
      <c r="F16" s="255"/>
      <c r="G16" s="255"/>
      <c r="H16" s="255"/>
      <c r="I16" s="255"/>
      <c r="J16" s="255"/>
      <c r="K16" s="256"/>
      <c r="L16" s="255"/>
      <c r="M16" s="255"/>
    </row>
    <row r="17" spans="1:26" ht="35.25" customHeight="1" x14ac:dyDescent="0.25">
      <c r="A17" s="40" t="s">
        <v>106</v>
      </c>
      <c r="B17" s="255"/>
      <c r="C17" s="255"/>
      <c r="D17" s="255"/>
      <c r="E17" s="255"/>
      <c r="F17" s="255"/>
      <c r="G17" s="255"/>
      <c r="H17" s="255"/>
      <c r="I17" s="255"/>
      <c r="J17" s="255"/>
      <c r="K17" s="256"/>
      <c r="L17" s="255"/>
      <c r="M17" s="255"/>
    </row>
    <row r="18" spans="1:26" ht="35.25" customHeight="1" x14ac:dyDescent="0.25">
      <c r="A18" s="40" t="s">
        <v>164</v>
      </c>
      <c r="B18" s="255"/>
      <c r="C18" s="255"/>
      <c r="D18" s="255"/>
      <c r="E18" s="255"/>
      <c r="F18" s="255"/>
      <c r="G18" s="255"/>
      <c r="H18" s="255"/>
      <c r="I18" s="255"/>
      <c r="J18" s="255"/>
      <c r="K18" s="256"/>
      <c r="L18" s="255"/>
      <c r="M18" s="255"/>
    </row>
    <row r="19" spans="1:26" ht="35.25" customHeight="1" x14ac:dyDescent="0.25">
      <c r="A19" s="40" t="s">
        <v>165</v>
      </c>
      <c r="B19" s="255"/>
      <c r="C19" s="255"/>
      <c r="D19" s="255"/>
      <c r="E19" s="255"/>
      <c r="F19" s="255"/>
      <c r="G19" s="255"/>
      <c r="H19" s="255"/>
      <c r="I19" s="255"/>
      <c r="J19" s="255"/>
      <c r="K19" s="256"/>
      <c r="L19" s="255"/>
      <c r="M19" s="255"/>
    </row>
    <row r="20" spans="1:26" ht="35.25" customHeight="1" x14ac:dyDescent="0.25">
      <c r="A20" s="40" t="s">
        <v>166</v>
      </c>
      <c r="B20" s="255"/>
      <c r="C20" s="255"/>
      <c r="D20" s="255"/>
      <c r="E20" s="255"/>
      <c r="F20" s="255"/>
      <c r="G20" s="255"/>
      <c r="H20" s="255"/>
      <c r="I20" s="255"/>
      <c r="J20" s="255"/>
      <c r="K20" s="256"/>
      <c r="L20" s="255"/>
      <c r="M20" s="255"/>
    </row>
    <row r="21" spans="1:26" ht="30" customHeight="1" x14ac:dyDescent="0.25">
      <c r="A21" s="40" t="s">
        <v>62</v>
      </c>
      <c r="B21" s="255"/>
      <c r="C21" s="255"/>
      <c r="D21" s="255"/>
      <c r="E21" s="255"/>
      <c r="F21" s="255"/>
      <c r="G21" s="255"/>
      <c r="H21" s="255"/>
      <c r="I21" s="255"/>
      <c r="J21" s="255"/>
      <c r="K21" s="255"/>
      <c r="L21" s="255"/>
      <c r="M21" s="255"/>
    </row>
    <row r="22" spans="1:26" s="28" customFormat="1" x14ac:dyDescent="0.25">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s="28" customFormat="1" x14ac:dyDescent="0.25">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s="28" customFormat="1" ht="24" thickBot="1" x14ac:dyDescent="0.3">
      <c r="A24" s="118" t="s">
        <v>97</v>
      </c>
      <c r="B24" s="118"/>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s="28" customFormat="1" ht="14.4" thickBot="1" x14ac:dyDescent="0.3">
      <c r="A25" s="126" t="s">
        <v>93</v>
      </c>
      <c r="B25" s="127"/>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s="28" customFormat="1" ht="15.6" x14ac:dyDescent="0.3">
      <c r="A26" s="82" t="s">
        <v>94</v>
      </c>
      <c r="B26" s="82" t="s">
        <v>95</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s="28" customFormat="1" ht="21.6" customHeight="1" x14ac:dyDescent="0.25">
      <c r="A27" s="81" t="s">
        <v>115</v>
      </c>
      <c r="B27" s="257"/>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s="28" customFormat="1" ht="22.2" customHeight="1" x14ac:dyDescent="0.25">
      <c r="A28" s="81" t="s">
        <v>96</v>
      </c>
      <c r="B28" s="257"/>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s="28" customFormat="1" ht="22.2" customHeight="1" x14ac:dyDescent="0.25">
      <c r="A29" s="80"/>
      <c r="B29" s="80"/>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s="28" customFormat="1" ht="34.200000000000003" customHeight="1" x14ac:dyDescent="0.25">
      <c r="A30" s="80"/>
      <c r="B30" s="258"/>
      <c r="C30" s="258"/>
      <c r="D30" s="258"/>
      <c r="E30" s="258"/>
      <c r="F30" s="258"/>
      <c r="G30" s="258"/>
      <c r="H30" s="258"/>
      <c r="I30" s="258"/>
      <c r="J30" s="29"/>
      <c r="K30" s="29"/>
      <c r="L30" s="29"/>
      <c r="M30" s="29"/>
      <c r="N30" s="29"/>
      <c r="O30" s="29"/>
      <c r="P30" s="29"/>
      <c r="Q30" s="29"/>
      <c r="R30" s="29"/>
      <c r="S30" s="29"/>
      <c r="T30" s="29"/>
      <c r="U30" s="29"/>
      <c r="V30" s="29"/>
      <c r="W30" s="29"/>
      <c r="X30" s="29"/>
      <c r="Y30" s="29"/>
      <c r="Z30" s="29"/>
    </row>
    <row r="31" spans="1:26" s="67" customFormat="1" ht="14.4" thickBot="1" x14ac:dyDescent="0.3">
      <c r="B31" s="212"/>
      <c r="C31" s="213"/>
      <c r="D31" s="212"/>
      <c r="E31" s="212"/>
      <c r="F31" s="213"/>
      <c r="G31" s="212"/>
      <c r="H31" s="213"/>
      <c r="I31" s="212"/>
    </row>
    <row r="32" spans="1:26" s="72" customFormat="1" x14ac:dyDescent="0.25">
      <c r="B32" s="72" t="s">
        <v>50</v>
      </c>
      <c r="D32" s="114" t="s">
        <v>51</v>
      </c>
      <c r="E32" s="114"/>
      <c r="G32" s="72" t="s">
        <v>52</v>
      </c>
      <c r="I32" s="72" t="s">
        <v>53</v>
      </c>
    </row>
  </sheetData>
  <sheetProtection algorithmName="SHA-512" hashValue="6YEahEf/XBh77KbW/1AxBiscpgUHPI9OIM3J61l+Z69nC/WKdyGXb+sWzg7Jv1ii2BhWPJWRTG/i/G7UdYEaLw==" saltValue="xfTvq0MPfwwF4HUJq5Guaw==" spinCount="100000" sheet="1" objects="1" scenarios="1"/>
  <mergeCells count="15">
    <mergeCell ref="D32:E32"/>
    <mergeCell ref="H9:J9"/>
    <mergeCell ref="A24:B24"/>
    <mergeCell ref="A25:B25"/>
    <mergeCell ref="B1:M1"/>
    <mergeCell ref="B2:M2"/>
    <mergeCell ref="B3:M3"/>
    <mergeCell ref="K9:M9"/>
    <mergeCell ref="B8:E8"/>
    <mergeCell ref="F8:G8"/>
    <mergeCell ref="H8:J8"/>
    <mergeCell ref="K8:M8"/>
    <mergeCell ref="B9:E9"/>
    <mergeCell ref="F9:G9"/>
    <mergeCell ref="A7:B7"/>
  </mergeCells>
  <pageMargins left="0.7" right="0.7" top="0.75" bottom="0.75" header="0.3" footer="0.3"/>
  <pageSetup paperSize="9" scale="2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topLeftCell="A18" zoomScale="85" zoomScaleNormal="85" workbookViewId="0">
      <selection sqref="A1:H38"/>
    </sheetView>
  </sheetViews>
  <sheetFormatPr defaultRowHeight="13.8" x14ac:dyDescent="0.25"/>
  <cols>
    <col min="1" max="1" width="32.21875" style="29" customWidth="1"/>
    <col min="2" max="2" width="25.5546875" style="29" customWidth="1"/>
    <col min="3" max="4" width="13.5546875" style="29" customWidth="1"/>
    <col min="5" max="5" width="25.44140625" style="29" customWidth="1"/>
    <col min="6" max="6" width="24.88671875" style="29" customWidth="1"/>
    <col min="7" max="7" width="7.33203125" style="29" customWidth="1"/>
    <col min="8" max="256" width="9.109375" style="29"/>
    <col min="257" max="257" width="32.44140625" style="29" customWidth="1"/>
    <col min="258" max="258" width="31.6640625" style="29" customWidth="1"/>
    <col min="259" max="259" width="44.44140625" style="29" customWidth="1"/>
    <col min="260" max="260" width="7.88671875" style="29" customWidth="1"/>
    <col min="261" max="261" width="5.33203125" style="29" customWidth="1"/>
    <col min="262" max="262" width="9.109375" style="29"/>
    <col min="263" max="263" width="7.33203125" style="29" customWidth="1"/>
    <col min="264" max="512" width="9.109375" style="29"/>
    <col min="513" max="513" width="32.44140625" style="29" customWidth="1"/>
    <col min="514" max="514" width="31.6640625" style="29" customWidth="1"/>
    <col min="515" max="515" width="44.44140625" style="29" customWidth="1"/>
    <col min="516" max="516" width="7.88671875" style="29" customWidth="1"/>
    <col min="517" max="517" width="5.33203125" style="29" customWidth="1"/>
    <col min="518" max="518" width="9.109375" style="29"/>
    <col min="519" max="519" width="7.33203125" style="29" customWidth="1"/>
    <col min="520" max="768" width="9.109375" style="29"/>
    <col min="769" max="769" width="32.44140625" style="29" customWidth="1"/>
    <col min="770" max="770" width="31.6640625" style="29" customWidth="1"/>
    <col min="771" max="771" width="44.44140625" style="29" customWidth="1"/>
    <col min="772" max="772" width="7.88671875" style="29" customWidth="1"/>
    <col min="773" max="773" width="5.33203125" style="29" customWidth="1"/>
    <col min="774" max="774" width="9.109375" style="29"/>
    <col min="775" max="775" width="7.33203125" style="29" customWidth="1"/>
    <col min="776" max="1024" width="9.109375" style="29"/>
    <col min="1025" max="1025" width="32.44140625" style="29" customWidth="1"/>
    <col min="1026" max="1026" width="31.6640625" style="29" customWidth="1"/>
    <col min="1027" max="1027" width="44.44140625" style="29" customWidth="1"/>
    <col min="1028" max="1028" width="7.88671875" style="29" customWidth="1"/>
    <col min="1029" max="1029" width="5.33203125" style="29" customWidth="1"/>
    <col min="1030" max="1030" width="9.109375" style="29"/>
    <col min="1031" max="1031" width="7.33203125" style="29" customWidth="1"/>
    <col min="1032" max="1280" width="9.109375" style="29"/>
    <col min="1281" max="1281" width="32.44140625" style="29" customWidth="1"/>
    <col min="1282" max="1282" width="31.6640625" style="29" customWidth="1"/>
    <col min="1283" max="1283" width="44.44140625" style="29" customWidth="1"/>
    <col min="1284" max="1284" width="7.88671875" style="29" customWidth="1"/>
    <col min="1285" max="1285" width="5.33203125" style="29" customWidth="1"/>
    <col min="1286" max="1286" width="9.109375" style="29"/>
    <col min="1287" max="1287" width="7.33203125" style="29" customWidth="1"/>
    <col min="1288" max="1536" width="9.109375" style="29"/>
    <col min="1537" max="1537" width="32.44140625" style="29" customWidth="1"/>
    <col min="1538" max="1538" width="31.6640625" style="29" customWidth="1"/>
    <col min="1539" max="1539" width="44.44140625" style="29" customWidth="1"/>
    <col min="1540" max="1540" width="7.88671875" style="29" customWidth="1"/>
    <col min="1541" max="1541" width="5.33203125" style="29" customWidth="1"/>
    <col min="1542" max="1542" width="9.109375" style="29"/>
    <col min="1543" max="1543" width="7.33203125" style="29" customWidth="1"/>
    <col min="1544" max="1792" width="9.109375" style="29"/>
    <col min="1793" max="1793" width="32.44140625" style="29" customWidth="1"/>
    <col min="1794" max="1794" width="31.6640625" style="29" customWidth="1"/>
    <col min="1795" max="1795" width="44.44140625" style="29" customWidth="1"/>
    <col min="1796" max="1796" width="7.88671875" style="29" customWidth="1"/>
    <col min="1797" max="1797" width="5.33203125" style="29" customWidth="1"/>
    <col min="1798" max="1798" width="9.109375" style="29"/>
    <col min="1799" max="1799" width="7.33203125" style="29" customWidth="1"/>
    <col min="1800" max="2048" width="9.109375" style="29"/>
    <col min="2049" max="2049" width="32.44140625" style="29" customWidth="1"/>
    <col min="2050" max="2050" width="31.6640625" style="29" customWidth="1"/>
    <col min="2051" max="2051" width="44.44140625" style="29" customWidth="1"/>
    <col min="2052" max="2052" width="7.88671875" style="29" customWidth="1"/>
    <col min="2053" max="2053" width="5.33203125" style="29" customWidth="1"/>
    <col min="2054" max="2054" width="9.109375" style="29"/>
    <col min="2055" max="2055" width="7.33203125" style="29" customWidth="1"/>
    <col min="2056" max="2304" width="9.109375" style="29"/>
    <col min="2305" max="2305" width="32.44140625" style="29" customWidth="1"/>
    <col min="2306" max="2306" width="31.6640625" style="29" customWidth="1"/>
    <col min="2307" max="2307" width="44.44140625" style="29" customWidth="1"/>
    <col min="2308" max="2308" width="7.88671875" style="29" customWidth="1"/>
    <col min="2309" max="2309" width="5.33203125" style="29" customWidth="1"/>
    <col min="2310" max="2310" width="9.109375" style="29"/>
    <col min="2311" max="2311" width="7.33203125" style="29" customWidth="1"/>
    <col min="2312" max="2560" width="9.109375" style="29"/>
    <col min="2561" max="2561" width="32.44140625" style="29" customWidth="1"/>
    <col min="2562" max="2562" width="31.6640625" style="29" customWidth="1"/>
    <col min="2563" max="2563" width="44.44140625" style="29" customWidth="1"/>
    <col min="2564" max="2564" width="7.88671875" style="29" customWidth="1"/>
    <col min="2565" max="2565" width="5.33203125" style="29" customWidth="1"/>
    <col min="2566" max="2566" width="9.109375" style="29"/>
    <col min="2567" max="2567" width="7.33203125" style="29" customWidth="1"/>
    <col min="2568" max="2816" width="9.109375" style="29"/>
    <col min="2817" max="2817" width="32.44140625" style="29" customWidth="1"/>
    <col min="2818" max="2818" width="31.6640625" style="29" customWidth="1"/>
    <col min="2819" max="2819" width="44.44140625" style="29" customWidth="1"/>
    <col min="2820" max="2820" width="7.88671875" style="29" customWidth="1"/>
    <col min="2821" max="2821" width="5.33203125" style="29" customWidth="1"/>
    <col min="2822" max="2822" width="9.109375" style="29"/>
    <col min="2823" max="2823" width="7.33203125" style="29" customWidth="1"/>
    <col min="2824" max="3072" width="9.109375" style="29"/>
    <col min="3073" max="3073" width="32.44140625" style="29" customWidth="1"/>
    <col min="3074" max="3074" width="31.6640625" style="29" customWidth="1"/>
    <col min="3075" max="3075" width="44.44140625" style="29" customWidth="1"/>
    <col min="3076" max="3076" width="7.88671875" style="29" customWidth="1"/>
    <col min="3077" max="3077" width="5.33203125" style="29" customWidth="1"/>
    <col min="3078" max="3078" width="9.109375" style="29"/>
    <col min="3079" max="3079" width="7.33203125" style="29" customWidth="1"/>
    <col min="3080" max="3328" width="9.109375" style="29"/>
    <col min="3329" max="3329" width="32.44140625" style="29" customWidth="1"/>
    <col min="3330" max="3330" width="31.6640625" style="29" customWidth="1"/>
    <col min="3331" max="3331" width="44.44140625" style="29" customWidth="1"/>
    <col min="3332" max="3332" width="7.88671875" style="29" customWidth="1"/>
    <col min="3333" max="3333" width="5.33203125" style="29" customWidth="1"/>
    <col min="3334" max="3334" width="9.109375" style="29"/>
    <col min="3335" max="3335" width="7.33203125" style="29" customWidth="1"/>
    <col min="3336" max="3584" width="9.109375" style="29"/>
    <col min="3585" max="3585" width="32.44140625" style="29" customWidth="1"/>
    <col min="3586" max="3586" width="31.6640625" style="29" customWidth="1"/>
    <col min="3587" max="3587" width="44.44140625" style="29" customWidth="1"/>
    <col min="3588" max="3588" width="7.88671875" style="29" customWidth="1"/>
    <col min="3589" max="3589" width="5.33203125" style="29" customWidth="1"/>
    <col min="3590" max="3590" width="9.109375" style="29"/>
    <col min="3591" max="3591" width="7.33203125" style="29" customWidth="1"/>
    <col min="3592" max="3840" width="9.109375" style="29"/>
    <col min="3841" max="3841" width="32.44140625" style="29" customWidth="1"/>
    <col min="3842" max="3842" width="31.6640625" style="29" customWidth="1"/>
    <col min="3843" max="3843" width="44.44140625" style="29" customWidth="1"/>
    <col min="3844" max="3844" width="7.88671875" style="29" customWidth="1"/>
    <col min="3845" max="3845" width="5.33203125" style="29" customWidth="1"/>
    <col min="3846" max="3846" width="9.109375" style="29"/>
    <col min="3847" max="3847" width="7.33203125" style="29" customWidth="1"/>
    <col min="3848" max="4096" width="9.109375" style="29"/>
    <col min="4097" max="4097" width="32.44140625" style="29" customWidth="1"/>
    <col min="4098" max="4098" width="31.6640625" style="29" customWidth="1"/>
    <col min="4099" max="4099" width="44.44140625" style="29" customWidth="1"/>
    <col min="4100" max="4100" width="7.88671875" style="29" customWidth="1"/>
    <col min="4101" max="4101" width="5.33203125" style="29" customWidth="1"/>
    <col min="4102" max="4102" width="9.109375" style="29"/>
    <col min="4103" max="4103" width="7.33203125" style="29" customWidth="1"/>
    <col min="4104" max="4352" width="9.109375" style="29"/>
    <col min="4353" max="4353" width="32.44140625" style="29" customWidth="1"/>
    <col min="4354" max="4354" width="31.6640625" style="29" customWidth="1"/>
    <col min="4355" max="4355" width="44.44140625" style="29" customWidth="1"/>
    <col min="4356" max="4356" width="7.88671875" style="29" customWidth="1"/>
    <col min="4357" max="4357" width="5.33203125" style="29" customWidth="1"/>
    <col min="4358" max="4358" width="9.109375" style="29"/>
    <col min="4359" max="4359" width="7.33203125" style="29" customWidth="1"/>
    <col min="4360" max="4608" width="9.109375" style="29"/>
    <col min="4609" max="4609" width="32.44140625" style="29" customWidth="1"/>
    <col min="4610" max="4610" width="31.6640625" style="29" customWidth="1"/>
    <col min="4611" max="4611" width="44.44140625" style="29" customWidth="1"/>
    <col min="4612" max="4612" width="7.88671875" style="29" customWidth="1"/>
    <col min="4613" max="4613" width="5.33203125" style="29" customWidth="1"/>
    <col min="4614" max="4614" width="9.109375" style="29"/>
    <col min="4615" max="4615" width="7.33203125" style="29" customWidth="1"/>
    <col min="4616" max="4864" width="9.109375" style="29"/>
    <col min="4865" max="4865" width="32.44140625" style="29" customWidth="1"/>
    <col min="4866" max="4866" width="31.6640625" style="29" customWidth="1"/>
    <col min="4867" max="4867" width="44.44140625" style="29" customWidth="1"/>
    <col min="4868" max="4868" width="7.88671875" style="29" customWidth="1"/>
    <col min="4869" max="4869" width="5.33203125" style="29" customWidth="1"/>
    <col min="4870" max="4870" width="9.109375" style="29"/>
    <col min="4871" max="4871" width="7.33203125" style="29" customWidth="1"/>
    <col min="4872" max="5120" width="9.109375" style="29"/>
    <col min="5121" max="5121" width="32.44140625" style="29" customWidth="1"/>
    <col min="5122" max="5122" width="31.6640625" style="29" customWidth="1"/>
    <col min="5123" max="5123" width="44.44140625" style="29" customWidth="1"/>
    <col min="5124" max="5124" width="7.88671875" style="29" customWidth="1"/>
    <col min="5125" max="5125" width="5.33203125" style="29" customWidth="1"/>
    <col min="5126" max="5126" width="9.109375" style="29"/>
    <col min="5127" max="5127" width="7.33203125" style="29" customWidth="1"/>
    <col min="5128" max="5376" width="9.109375" style="29"/>
    <col min="5377" max="5377" width="32.44140625" style="29" customWidth="1"/>
    <col min="5378" max="5378" width="31.6640625" style="29" customWidth="1"/>
    <col min="5379" max="5379" width="44.44140625" style="29" customWidth="1"/>
    <col min="5380" max="5380" width="7.88671875" style="29" customWidth="1"/>
    <col min="5381" max="5381" width="5.33203125" style="29" customWidth="1"/>
    <col min="5382" max="5382" width="9.109375" style="29"/>
    <col min="5383" max="5383" width="7.33203125" style="29" customWidth="1"/>
    <col min="5384" max="5632" width="9.109375" style="29"/>
    <col min="5633" max="5633" width="32.44140625" style="29" customWidth="1"/>
    <col min="5634" max="5634" width="31.6640625" style="29" customWidth="1"/>
    <col min="5635" max="5635" width="44.44140625" style="29" customWidth="1"/>
    <col min="5636" max="5636" width="7.88671875" style="29" customWidth="1"/>
    <col min="5637" max="5637" width="5.33203125" style="29" customWidth="1"/>
    <col min="5638" max="5638" width="9.109375" style="29"/>
    <col min="5639" max="5639" width="7.33203125" style="29" customWidth="1"/>
    <col min="5640" max="5888" width="9.109375" style="29"/>
    <col min="5889" max="5889" width="32.44140625" style="29" customWidth="1"/>
    <col min="5890" max="5890" width="31.6640625" style="29" customWidth="1"/>
    <col min="5891" max="5891" width="44.44140625" style="29" customWidth="1"/>
    <col min="5892" max="5892" width="7.88671875" style="29" customWidth="1"/>
    <col min="5893" max="5893" width="5.33203125" style="29" customWidth="1"/>
    <col min="5894" max="5894" width="9.109375" style="29"/>
    <col min="5895" max="5895" width="7.33203125" style="29" customWidth="1"/>
    <col min="5896" max="6144" width="9.109375" style="29"/>
    <col min="6145" max="6145" width="32.44140625" style="29" customWidth="1"/>
    <col min="6146" max="6146" width="31.6640625" style="29" customWidth="1"/>
    <col min="6147" max="6147" width="44.44140625" style="29" customWidth="1"/>
    <col min="6148" max="6148" width="7.88671875" style="29" customWidth="1"/>
    <col min="6149" max="6149" width="5.33203125" style="29" customWidth="1"/>
    <col min="6150" max="6150" width="9.109375" style="29"/>
    <col min="6151" max="6151" width="7.33203125" style="29" customWidth="1"/>
    <col min="6152" max="6400" width="9.109375" style="29"/>
    <col min="6401" max="6401" width="32.44140625" style="29" customWidth="1"/>
    <col min="6402" max="6402" width="31.6640625" style="29" customWidth="1"/>
    <col min="6403" max="6403" width="44.44140625" style="29" customWidth="1"/>
    <col min="6404" max="6404" width="7.88671875" style="29" customWidth="1"/>
    <col min="6405" max="6405" width="5.33203125" style="29" customWidth="1"/>
    <col min="6406" max="6406" width="9.109375" style="29"/>
    <col min="6407" max="6407" width="7.33203125" style="29" customWidth="1"/>
    <col min="6408" max="6656" width="9.109375" style="29"/>
    <col min="6657" max="6657" width="32.44140625" style="29" customWidth="1"/>
    <col min="6658" max="6658" width="31.6640625" style="29" customWidth="1"/>
    <col min="6659" max="6659" width="44.44140625" style="29" customWidth="1"/>
    <col min="6660" max="6660" width="7.88671875" style="29" customWidth="1"/>
    <col min="6661" max="6661" width="5.33203125" style="29" customWidth="1"/>
    <col min="6662" max="6662" width="9.109375" style="29"/>
    <col min="6663" max="6663" width="7.33203125" style="29" customWidth="1"/>
    <col min="6664" max="6912" width="9.109375" style="29"/>
    <col min="6913" max="6913" width="32.44140625" style="29" customWidth="1"/>
    <col min="6914" max="6914" width="31.6640625" style="29" customWidth="1"/>
    <col min="6915" max="6915" width="44.44140625" style="29" customWidth="1"/>
    <col min="6916" max="6916" width="7.88671875" style="29" customWidth="1"/>
    <col min="6917" max="6917" width="5.33203125" style="29" customWidth="1"/>
    <col min="6918" max="6918" width="9.109375" style="29"/>
    <col min="6919" max="6919" width="7.33203125" style="29" customWidth="1"/>
    <col min="6920" max="7168" width="9.109375" style="29"/>
    <col min="7169" max="7169" width="32.44140625" style="29" customWidth="1"/>
    <col min="7170" max="7170" width="31.6640625" style="29" customWidth="1"/>
    <col min="7171" max="7171" width="44.44140625" style="29" customWidth="1"/>
    <col min="7172" max="7172" width="7.88671875" style="29" customWidth="1"/>
    <col min="7173" max="7173" width="5.33203125" style="29" customWidth="1"/>
    <col min="7174" max="7174" width="9.109375" style="29"/>
    <col min="7175" max="7175" width="7.33203125" style="29" customWidth="1"/>
    <col min="7176" max="7424" width="9.109375" style="29"/>
    <col min="7425" max="7425" width="32.44140625" style="29" customWidth="1"/>
    <col min="7426" max="7426" width="31.6640625" style="29" customWidth="1"/>
    <col min="7427" max="7427" width="44.44140625" style="29" customWidth="1"/>
    <col min="7428" max="7428" width="7.88671875" style="29" customWidth="1"/>
    <col min="7429" max="7429" width="5.33203125" style="29" customWidth="1"/>
    <col min="7430" max="7430" width="9.109375" style="29"/>
    <col min="7431" max="7431" width="7.33203125" style="29" customWidth="1"/>
    <col min="7432" max="7680" width="9.109375" style="29"/>
    <col min="7681" max="7681" width="32.44140625" style="29" customWidth="1"/>
    <col min="7682" max="7682" width="31.6640625" style="29" customWidth="1"/>
    <col min="7683" max="7683" width="44.44140625" style="29" customWidth="1"/>
    <col min="7684" max="7684" width="7.88671875" style="29" customWidth="1"/>
    <col min="7685" max="7685" width="5.33203125" style="29" customWidth="1"/>
    <col min="7686" max="7686" width="9.109375" style="29"/>
    <col min="7687" max="7687" width="7.33203125" style="29" customWidth="1"/>
    <col min="7688" max="7936" width="9.109375" style="29"/>
    <col min="7937" max="7937" width="32.44140625" style="29" customWidth="1"/>
    <col min="7938" max="7938" width="31.6640625" style="29" customWidth="1"/>
    <col min="7939" max="7939" width="44.44140625" style="29" customWidth="1"/>
    <col min="7940" max="7940" width="7.88671875" style="29" customWidth="1"/>
    <col min="7941" max="7941" width="5.33203125" style="29" customWidth="1"/>
    <col min="7942" max="7942" width="9.109375" style="29"/>
    <col min="7943" max="7943" width="7.33203125" style="29" customWidth="1"/>
    <col min="7944" max="8192" width="9.109375" style="29"/>
    <col min="8193" max="8193" width="32.44140625" style="29" customWidth="1"/>
    <col min="8194" max="8194" width="31.6640625" style="29" customWidth="1"/>
    <col min="8195" max="8195" width="44.44140625" style="29" customWidth="1"/>
    <col min="8196" max="8196" width="7.88671875" style="29" customWidth="1"/>
    <col min="8197" max="8197" width="5.33203125" style="29" customWidth="1"/>
    <col min="8198" max="8198" width="9.109375" style="29"/>
    <col min="8199" max="8199" width="7.33203125" style="29" customWidth="1"/>
    <col min="8200" max="8448" width="9.109375" style="29"/>
    <col min="8449" max="8449" width="32.44140625" style="29" customWidth="1"/>
    <col min="8450" max="8450" width="31.6640625" style="29" customWidth="1"/>
    <col min="8451" max="8451" width="44.44140625" style="29" customWidth="1"/>
    <col min="8452" max="8452" width="7.88671875" style="29" customWidth="1"/>
    <col min="8453" max="8453" width="5.33203125" style="29" customWidth="1"/>
    <col min="8454" max="8454" width="9.109375" style="29"/>
    <col min="8455" max="8455" width="7.33203125" style="29" customWidth="1"/>
    <col min="8456" max="8704" width="9.109375" style="29"/>
    <col min="8705" max="8705" width="32.44140625" style="29" customWidth="1"/>
    <col min="8706" max="8706" width="31.6640625" style="29" customWidth="1"/>
    <col min="8707" max="8707" width="44.44140625" style="29" customWidth="1"/>
    <col min="8708" max="8708" width="7.88671875" style="29" customWidth="1"/>
    <col min="8709" max="8709" width="5.33203125" style="29" customWidth="1"/>
    <col min="8710" max="8710" width="9.109375" style="29"/>
    <col min="8711" max="8711" width="7.33203125" style="29" customWidth="1"/>
    <col min="8712" max="8960" width="9.109375" style="29"/>
    <col min="8961" max="8961" width="32.44140625" style="29" customWidth="1"/>
    <col min="8962" max="8962" width="31.6640625" style="29" customWidth="1"/>
    <col min="8963" max="8963" width="44.44140625" style="29" customWidth="1"/>
    <col min="8964" max="8964" width="7.88671875" style="29" customWidth="1"/>
    <col min="8965" max="8965" width="5.33203125" style="29" customWidth="1"/>
    <col min="8966" max="8966" width="9.109375" style="29"/>
    <col min="8967" max="8967" width="7.33203125" style="29" customWidth="1"/>
    <col min="8968" max="9216" width="9.109375" style="29"/>
    <col min="9217" max="9217" width="32.44140625" style="29" customWidth="1"/>
    <col min="9218" max="9218" width="31.6640625" style="29" customWidth="1"/>
    <col min="9219" max="9219" width="44.44140625" style="29" customWidth="1"/>
    <col min="9220" max="9220" width="7.88671875" style="29" customWidth="1"/>
    <col min="9221" max="9221" width="5.33203125" style="29" customWidth="1"/>
    <col min="9222" max="9222" width="9.109375" style="29"/>
    <col min="9223" max="9223" width="7.33203125" style="29" customWidth="1"/>
    <col min="9224" max="9472" width="9.109375" style="29"/>
    <col min="9473" max="9473" width="32.44140625" style="29" customWidth="1"/>
    <col min="9474" max="9474" width="31.6640625" style="29" customWidth="1"/>
    <col min="9475" max="9475" width="44.44140625" style="29" customWidth="1"/>
    <col min="9476" max="9476" width="7.88671875" style="29" customWidth="1"/>
    <col min="9477" max="9477" width="5.33203125" style="29" customWidth="1"/>
    <col min="9478" max="9478" width="9.109375" style="29"/>
    <col min="9479" max="9479" width="7.33203125" style="29" customWidth="1"/>
    <col min="9480" max="9728" width="9.109375" style="29"/>
    <col min="9729" max="9729" width="32.44140625" style="29" customWidth="1"/>
    <col min="9730" max="9730" width="31.6640625" style="29" customWidth="1"/>
    <col min="9731" max="9731" width="44.44140625" style="29" customWidth="1"/>
    <col min="9732" max="9732" width="7.88671875" style="29" customWidth="1"/>
    <col min="9733" max="9733" width="5.33203125" style="29" customWidth="1"/>
    <col min="9734" max="9734" width="9.109375" style="29"/>
    <col min="9735" max="9735" width="7.33203125" style="29" customWidth="1"/>
    <col min="9736" max="9984" width="9.109375" style="29"/>
    <col min="9985" max="9985" width="32.44140625" style="29" customWidth="1"/>
    <col min="9986" max="9986" width="31.6640625" style="29" customWidth="1"/>
    <col min="9987" max="9987" width="44.44140625" style="29" customWidth="1"/>
    <col min="9988" max="9988" width="7.88671875" style="29" customWidth="1"/>
    <col min="9989" max="9989" width="5.33203125" style="29" customWidth="1"/>
    <col min="9990" max="9990" width="9.109375" style="29"/>
    <col min="9991" max="9991" width="7.33203125" style="29" customWidth="1"/>
    <col min="9992" max="10240" width="9.109375" style="29"/>
    <col min="10241" max="10241" width="32.44140625" style="29" customWidth="1"/>
    <col min="10242" max="10242" width="31.6640625" style="29" customWidth="1"/>
    <col min="10243" max="10243" width="44.44140625" style="29" customWidth="1"/>
    <col min="10244" max="10244" width="7.88671875" style="29" customWidth="1"/>
    <col min="10245" max="10245" width="5.33203125" style="29" customWidth="1"/>
    <col min="10246" max="10246" width="9.109375" style="29"/>
    <col min="10247" max="10247" width="7.33203125" style="29" customWidth="1"/>
    <col min="10248" max="10496" width="9.109375" style="29"/>
    <col min="10497" max="10497" width="32.44140625" style="29" customWidth="1"/>
    <col min="10498" max="10498" width="31.6640625" style="29" customWidth="1"/>
    <col min="10499" max="10499" width="44.44140625" style="29" customWidth="1"/>
    <col min="10500" max="10500" width="7.88671875" style="29" customWidth="1"/>
    <col min="10501" max="10501" width="5.33203125" style="29" customWidth="1"/>
    <col min="10502" max="10502" width="9.109375" style="29"/>
    <col min="10503" max="10503" width="7.33203125" style="29" customWidth="1"/>
    <col min="10504" max="10752" width="9.109375" style="29"/>
    <col min="10753" max="10753" width="32.44140625" style="29" customWidth="1"/>
    <col min="10754" max="10754" width="31.6640625" style="29" customWidth="1"/>
    <col min="10755" max="10755" width="44.44140625" style="29" customWidth="1"/>
    <col min="10756" max="10756" width="7.88671875" style="29" customWidth="1"/>
    <col min="10757" max="10757" width="5.33203125" style="29" customWidth="1"/>
    <col min="10758" max="10758" width="9.109375" style="29"/>
    <col min="10759" max="10759" width="7.33203125" style="29" customWidth="1"/>
    <col min="10760" max="11008" width="9.109375" style="29"/>
    <col min="11009" max="11009" width="32.44140625" style="29" customWidth="1"/>
    <col min="11010" max="11010" width="31.6640625" style="29" customWidth="1"/>
    <col min="11011" max="11011" width="44.44140625" style="29" customWidth="1"/>
    <col min="11012" max="11012" width="7.88671875" style="29" customWidth="1"/>
    <col min="11013" max="11013" width="5.33203125" style="29" customWidth="1"/>
    <col min="11014" max="11014" width="9.109375" style="29"/>
    <col min="11015" max="11015" width="7.33203125" style="29" customWidth="1"/>
    <col min="11016" max="11264" width="9.109375" style="29"/>
    <col min="11265" max="11265" width="32.44140625" style="29" customWidth="1"/>
    <col min="11266" max="11266" width="31.6640625" style="29" customWidth="1"/>
    <col min="11267" max="11267" width="44.44140625" style="29" customWidth="1"/>
    <col min="11268" max="11268" width="7.88671875" style="29" customWidth="1"/>
    <col min="11269" max="11269" width="5.33203125" style="29" customWidth="1"/>
    <col min="11270" max="11270" width="9.109375" style="29"/>
    <col min="11271" max="11271" width="7.33203125" style="29" customWidth="1"/>
    <col min="11272" max="11520" width="9.109375" style="29"/>
    <col min="11521" max="11521" width="32.44140625" style="29" customWidth="1"/>
    <col min="11522" max="11522" width="31.6640625" style="29" customWidth="1"/>
    <col min="11523" max="11523" width="44.44140625" style="29" customWidth="1"/>
    <col min="11524" max="11524" width="7.88671875" style="29" customWidth="1"/>
    <col min="11525" max="11525" width="5.33203125" style="29" customWidth="1"/>
    <col min="11526" max="11526" width="9.109375" style="29"/>
    <col min="11527" max="11527" width="7.33203125" style="29" customWidth="1"/>
    <col min="11528" max="11776" width="9.109375" style="29"/>
    <col min="11777" max="11777" width="32.44140625" style="29" customWidth="1"/>
    <col min="11778" max="11778" width="31.6640625" style="29" customWidth="1"/>
    <col min="11779" max="11779" width="44.44140625" style="29" customWidth="1"/>
    <col min="11780" max="11780" width="7.88671875" style="29" customWidth="1"/>
    <col min="11781" max="11781" width="5.33203125" style="29" customWidth="1"/>
    <col min="11782" max="11782" width="9.109375" style="29"/>
    <col min="11783" max="11783" width="7.33203125" style="29" customWidth="1"/>
    <col min="11784" max="12032" width="9.109375" style="29"/>
    <col min="12033" max="12033" width="32.44140625" style="29" customWidth="1"/>
    <col min="12034" max="12034" width="31.6640625" style="29" customWidth="1"/>
    <col min="12035" max="12035" width="44.44140625" style="29" customWidth="1"/>
    <col min="12036" max="12036" width="7.88671875" style="29" customWidth="1"/>
    <col min="12037" max="12037" width="5.33203125" style="29" customWidth="1"/>
    <col min="12038" max="12038" width="9.109375" style="29"/>
    <col min="12039" max="12039" width="7.33203125" style="29" customWidth="1"/>
    <col min="12040" max="12288" width="9.109375" style="29"/>
    <col min="12289" max="12289" width="32.44140625" style="29" customWidth="1"/>
    <col min="12290" max="12290" width="31.6640625" style="29" customWidth="1"/>
    <col min="12291" max="12291" width="44.44140625" style="29" customWidth="1"/>
    <col min="12292" max="12292" width="7.88671875" style="29" customWidth="1"/>
    <col min="12293" max="12293" width="5.33203125" style="29" customWidth="1"/>
    <col min="12294" max="12294" width="9.109375" style="29"/>
    <col min="12295" max="12295" width="7.33203125" style="29" customWidth="1"/>
    <col min="12296" max="12544" width="9.109375" style="29"/>
    <col min="12545" max="12545" width="32.44140625" style="29" customWidth="1"/>
    <col min="12546" max="12546" width="31.6640625" style="29" customWidth="1"/>
    <col min="12547" max="12547" width="44.44140625" style="29" customWidth="1"/>
    <col min="12548" max="12548" width="7.88671875" style="29" customWidth="1"/>
    <col min="12549" max="12549" width="5.33203125" style="29" customWidth="1"/>
    <col min="12550" max="12550" width="9.109375" style="29"/>
    <col min="12551" max="12551" width="7.33203125" style="29" customWidth="1"/>
    <col min="12552" max="12800" width="9.109375" style="29"/>
    <col min="12801" max="12801" width="32.44140625" style="29" customWidth="1"/>
    <col min="12802" max="12802" width="31.6640625" style="29" customWidth="1"/>
    <col min="12803" max="12803" width="44.44140625" style="29" customWidth="1"/>
    <col min="12804" max="12804" width="7.88671875" style="29" customWidth="1"/>
    <col min="12805" max="12805" width="5.33203125" style="29" customWidth="1"/>
    <col min="12806" max="12806" width="9.109375" style="29"/>
    <col min="12807" max="12807" width="7.33203125" style="29" customWidth="1"/>
    <col min="12808" max="13056" width="9.109375" style="29"/>
    <col min="13057" max="13057" width="32.44140625" style="29" customWidth="1"/>
    <col min="13058" max="13058" width="31.6640625" style="29" customWidth="1"/>
    <col min="13059" max="13059" width="44.44140625" style="29" customWidth="1"/>
    <col min="13060" max="13060" width="7.88671875" style="29" customWidth="1"/>
    <col min="13061" max="13061" width="5.33203125" style="29" customWidth="1"/>
    <col min="13062" max="13062" width="9.109375" style="29"/>
    <col min="13063" max="13063" width="7.33203125" style="29" customWidth="1"/>
    <col min="13064" max="13312" width="9.109375" style="29"/>
    <col min="13313" max="13313" width="32.44140625" style="29" customWidth="1"/>
    <col min="13314" max="13314" width="31.6640625" style="29" customWidth="1"/>
    <col min="13315" max="13315" width="44.44140625" style="29" customWidth="1"/>
    <col min="13316" max="13316" width="7.88671875" style="29" customWidth="1"/>
    <col min="13317" max="13317" width="5.33203125" style="29" customWidth="1"/>
    <col min="13318" max="13318" width="9.109375" style="29"/>
    <col min="13319" max="13319" width="7.33203125" style="29" customWidth="1"/>
    <col min="13320" max="13568" width="9.109375" style="29"/>
    <col min="13569" max="13569" width="32.44140625" style="29" customWidth="1"/>
    <col min="13570" max="13570" width="31.6640625" style="29" customWidth="1"/>
    <col min="13571" max="13571" width="44.44140625" style="29" customWidth="1"/>
    <col min="13572" max="13572" width="7.88671875" style="29" customWidth="1"/>
    <col min="13573" max="13573" width="5.33203125" style="29" customWidth="1"/>
    <col min="13574" max="13574" width="9.109375" style="29"/>
    <col min="13575" max="13575" width="7.33203125" style="29" customWidth="1"/>
    <col min="13576" max="13824" width="9.109375" style="29"/>
    <col min="13825" max="13825" width="32.44140625" style="29" customWidth="1"/>
    <col min="13826" max="13826" width="31.6640625" style="29" customWidth="1"/>
    <col min="13827" max="13827" width="44.44140625" style="29" customWidth="1"/>
    <col min="13828" max="13828" width="7.88671875" style="29" customWidth="1"/>
    <col min="13829" max="13829" width="5.33203125" style="29" customWidth="1"/>
    <col min="13830" max="13830" width="9.109375" style="29"/>
    <col min="13831" max="13831" width="7.33203125" style="29" customWidth="1"/>
    <col min="13832" max="14080" width="9.109375" style="29"/>
    <col min="14081" max="14081" width="32.44140625" style="29" customWidth="1"/>
    <col min="14082" max="14082" width="31.6640625" style="29" customWidth="1"/>
    <col min="14083" max="14083" width="44.44140625" style="29" customWidth="1"/>
    <col min="14084" max="14084" width="7.88671875" style="29" customWidth="1"/>
    <col min="14085" max="14085" width="5.33203125" style="29" customWidth="1"/>
    <col min="14086" max="14086" width="9.109375" style="29"/>
    <col min="14087" max="14087" width="7.33203125" style="29" customWidth="1"/>
    <col min="14088" max="14336" width="9.109375" style="29"/>
    <col min="14337" max="14337" width="32.44140625" style="29" customWidth="1"/>
    <col min="14338" max="14338" width="31.6640625" style="29" customWidth="1"/>
    <col min="14339" max="14339" width="44.44140625" style="29" customWidth="1"/>
    <col min="14340" max="14340" width="7.88671875" style="29" customWidth="1"/>
    <col min="14341" max="14341" width="5.33203125" style="29" customWidth="1"/>
    <col min="14342" max="14342" width="9.109375" style="29"/>
    <col min="14343" max="14343" width="7.33203125" style="29" customWidth="1"/>
    <col min="14344" max="14592" width="9.109375" style="29"/>
    <col min="14593" max="14593" width="32.44140625" style="29" customWidth="1"/>
    <col min="14594" max="14594" width="31.6640625" style="29" customWidth="1"/>
    <col min="14595" max="14595" width="44.44140625" style="29" customWidth="1"/>
    <col min="14596" max="14596" width="7.88671875" style="29" customWidth="1"/>
    <col min="14597" max="14597" width="5.33203125" style="29" customWidth="1"/>
    <col min="14598" max="14598" width="9.109375" style="29"/>
    <col min="14599" max="14599" width="7.33203125" style="29" customWidth="1"/>
    <col min="14600" max="14848" width="9.109375" style="29"/>
    <col min="14849" max="14849" width="32.44140625" style="29" customWidth="1"/>
    <col min="14850" max="14850" width="31.6640625" style="29" customWidth="1"/>
    <col min="14851" max="14851" width="44.44140625" style="29" customWidth="1"/>
    <col min="14852" max="14852" width="7.88671875" style="29" customWidth="1"/>
    <col min="14853" max="14853" width="5.33203125" style="29" customWidth="1"/>
    <col min="14854" max="14854" width="9.109375" style="29"/>
    <col min="14855" max="14855" width="7.33203125" style="29" customWidth="1"/>
    <col min="14856" max="15104" width="9.109375" style="29"/>
    <col min="15105" max="15105" width="32.44140625" style="29" customWidth="1"/>
    <col min="15106" max="15106" width="31.6640625" style="29" customWidth="1"/>
    <col min="15107" max="15107" width="44.44140625" style="29" customWidth="1"/>
    <col min="15108" max="15108" width="7.88671875" style="29" customWidth="1"/>
    <col min="15109" max="15109" width="5.33203125" style="29" customWidth="1"/>
    <col min="15110" max="15110" width="9.109375" style="29"/>
    <col min="15111" max="15111" width="7.33203125" style="29" customWidth="1"/>
    <col min="15112" max="15360" width="9.109375" style="29"/>
    <col min="15361" max="15361" width="32.44140625" style="29" customWidth="1"/>
    <col min="15362" max="15362" width="31.6640625" style="29" customWidth="1"/>
    <col min="15363" max="15363" width="44.44140625" style="29" customWidth="1"/>
    <col min="15364" max="15364" width="7.88671875" style="29" customWidth="1"/>
    <col min="15365" max="15365" width="5.33203125" style="29" customWidth="1"/>
    <col min="15366" max="15366" width="9.109375" style="29"/>
    <col min="15367" max="15367" width="7.33203125" style="29" customWidth="1"/>
    <col min="15368" max="15616" width="9.109375" style="29"/>
    <col min="15617" max="15617" width="32.44140625" style="29" customWidth="1"/>
    <col min="15618" max="15618" width="31.6640625" style="29" customWidth="1"/>
    <col min="15619" max="15619" width="44.44140625" style="29" customWidth="1"/>
    <col min="15620" max="15620" width="7.88671875" style="29" customWidth="1"/>
    <col min="15621" max="15621" width="5.33203125" style="29" customWidth="1"/>
    <col min="15622" max="15622" width="9.109375" style="29"/>
    <col min="15623" max="15623" width="7.33203125" style="29" customWidth="1"/>
    <col min="15624" max="15872" width="9.109375" style="29"/>
    <col min="15873" max="15873" width="32.44140625" style="29" customWidth="1"/>
    <col min="15874" max="15874" width="31.6640625" style="29" customWidth="1"/>
    <col min="15875" max="15875" width="44.44140625" style="29" customWidth="1"/>
    <col min="15876" max="15876" width="7.88671875" style="29" customWidth="1"/>
    <col min="15877" max="15877" width="5.33203125" style="29" customWidth="1"/>
    <col min="15878" max="15878" width="9.109375" style="29"/>
    <col min="15879" max="15879" width="7.33203125" style="29" customWidth="1"/>
    <col min="15880" max="16128" width="9.109375" style="29"/>
    <col min="16129" max="16129" width="32.44140625" style="29" customWidth="1"/>
    <col min="16130" max="16130" width="31.6640625" style="29" customWidth="1"/>
    <col min="16131" max="16131" width="44.44140625" style="29" customWidth="1"/>
    <col min="16132" max="16132" width="7.88671875" style="29" customWidth="1"/>
    <col min="16133" max="16133" width="5.33203125" style="29" customWidth="1"/>
    <col min="16134" max="16134" width="9.109375" style="29"/>
    <col min="16135" max="16135" width="7.33203125" style="29" customWidth="1"/>
    <col min="16136" max="16384" width="9.109375" style="29"/>
  </cols>
  <sheetData>
    <row r="1" spans="1:26" x14ac:dyDescent="0.25">
      <c r="A1" s="27" t="s">
        <v>0</v>
      </c>
      <c r="B1" s="128" t="str">
        <f>'Cover Sheet'!D7</f>
        <v>RFP20/2025C</v>
      </c>
      <c r="C1" s="129"/>
      <c r="D1" s="129"/>
      <c r="E1" s="129"/>
      <c r="F1" s="129"/>
      <c r="G1" s="129"/>
      <c r="H1" s="130"/>
      <c r="I1" s="28"/>
      <c r="J1" s="28"/>
      <c r="K1" s="28"/>
      <c r="L1" s="28"/>
      <c r="M1" s="28"/>
      <c r="N1" s="28"/>
      <c r="O1" s="28"/>
      <c r="P1" s="28"/>
      <c r="Q1" s="28"/>
      <c r="R1" s="28"/>
    </row>
    <row r="2" spans="1:26" x14ac:dyDescent="0.25">
      <c r="A2" s="30" t="s">
        <v>142</v>
      </c>
      <c r="B2" s="131" t="str">
        <f>'Cover Sheet'!D17</f>
        <v>North West</v>
      </c>
      <c r="C2" s="132"/>
      <c r="D2" s="132"/>
      <c r="E2" s="132"/>
      <c r="F2" s="132"/>
      <c r="G2" s="132"/>
      <c r="H2" s="133"/>
      <c r="I2" s="28"/>
      <c r="J2" s="28"/>
      <c r="K2" s="28"/>
      <c r="L2" s="28"/>
      <c r="M2" s="28"/>
      <c r="N2" s="28"/>
      <c r="O2" s="28"/>
      <c r="P2" s="28"/>
      <c r="Q2" s="28"/>
      <c r="R2" s="28"/>
      <c r="S2" s="28"/>
      <c r="T2" s="28"/>
      <c r="U2" s="28"/>
      <c r="V2" s="28"/>
      <c r="W2" s="28"/>
      <c r="X2" s="28"/>
      <c r="Y2" s="28"/>
      <c r="Z2" s="28"/>
    </row>
    <row r="3" spans="1:26" x14ac:dyDescent="0.25">
      <c r="A3" s="31" t="s">
        <v>1</v>
      </c>
      <c r="B3" s="131">
        <f>'Cover Sheet'!D22</f>
        <v>0</v>
      </c>
      <c r="C3" s="132"/>
      <c r="D3" s="132"/>
      <c r="E3" s="132"/>
      <c r="F3" s="132"/>
      <c r="G3" s="132"/>
      <c r="H3" s="133"/>
      <c r="I3" s="28"/>
      <c r="J3" s="28"/>
      <c r="K3" s="28"/>
      <c r="L3" s="28"/>
      <c r="M3" s="28"/>
      <c r="N3" s="28"/>
      <c r="O3" s="28"/>
      <c r="P3" s="28"/>
      <c r="Q3" s="28"/>
      <c r="R3" s="28"/>
      <c r="S3" s="28"/>
      <c r="T3" s="28"/>
      <c r="U3" s="28"/>
      <c r="V3" s="28"/>
      <c r="W3" s="28"/>
      <c r="X3" s="28"/>
      <c r="Y3" s="28"/>
      <c r="Z3" s="28"/>
    </row>
    <row r="4" spans="1:26" ht="15.75" customHeight="1" x14ac:dyDescent="0.25">
      <c r="A4" s="33"/>
      <c r="B4" s="33"/>
      <c r="C4" s="33"/>
      <c r="D4" s="33"/>
      <c r="E4" s="33"/>
    </row>
    <row r="5" spans="1:26" x14ac:dyDescent="0.25">
      <c r="A5" s="44"/>
      <c r="C5" s="33"/>
      <c r="D5" s="33"/>
      <c r="E5" s="33"/>
    </row>
    <row r="6" spans="1:26" x14ac:dyDescent="0.25">
      <c r="A6" s="33"/>
      <c r="B6" s="45"/>
      <c r="C6" s="46"/>
      <c r="D6" s="46"/>
      <c r="E6" s="33"/>
    </row>
    <row r="7" spans="1:26" ht="15" customHeight="1" x14ac:dyDescent="0.25">
      <c r="A7" s="51" t="s">
        <v>45</v>
      </c>
      <c r="B7" s="51"/>
      <c r="C7" s="51"/>
      <c r="D7" s="46"/>
      <c r="E7" s="33"/>
    </row>
    <row r="8" spans="1:26" ht="14.4" thickBot="1" x14ac:dyDescent="0.3">
      <c r="A8" s="33"/>
      <c r="B8" s="33"/>
      <c r="C8" s="33"/>
      <c r="D8" s="33"/>
      <c r="E8" s="33"/>
    </row>
    <row r="9" spans="1:26" x14ac:dyDescent="0.25">
      <c r="A9" s="59"/>
      <c r="B9" s="60"/>
      <c r="C9" s="60"/>
      <c r="D9" s="60"/>
      <c r="E9" s="60"/>
      <c r="F9" s="61"/>
    </row>
    <row r="10" spans="1:26" x14ac:dyDescent="0.25">
      <c r="A10" s="135" t="s">
        <v>46</v>
      </c>
      <c r="B10" s="136"/>
      <c r="C10" s="136"/>
      <c r="D10" s="136"/>
      <c r="E10" s="136"/>
      <c r="F10" s="137"/>
    </row>
    <row r="11" spans="1:26" x14ac:dyDescent="0.25">
      <c r="A11" s="135" t="s">
        <v>47</v>
      </c>
      <c r="B11" s="136"/>
      <c r="C11" s="136"/>
      <c r="D11" s="136"/>
      <c r="E11" s="136"/>
      <c r="F11" s="137"/>
    </row>
    <row r="12" spans="1:26" x14ac:dyDescent="0.25">
      <c r="A12" s="135" t="s">
        <v>29</v>
      </c>
      <c r="B12" s="136"/>
      <c r="C12" s="136"/>
      <c r="D12" s="136"/>
      <c r="E12" s="136"/>
      <c r="F12" s="137"/>
    </row>
    <row r="13" spans="1:26" ht="14.4" thickBot="1" x14ac:dyDescent="0.3">
      <c r="A13" s="62"/>
      <c r="B13" s="63"/>
      <c r="C13" s="63"/>
      <c r="D13" s="64"/>
      <c r="E13" s="65"/>
      <c r="F13" s="66"/>
    </row>
    <row r="15" spans="1:26" ht="37.200000000000003" customHeight="1" x14ac:dyDescent="0.25">
      <c r="A15" s="134" t="s">
        <v>25</v>
      </c>
      <c r="B15" s="134"/>
      <c r="C15" s="134"/>
      <c r="D15" s="134"/>
      <c r="E15" s="134"/>
      <c r="F15" s="134"/>
    </row>
    <row r="16" spans="1:26" ht="15" customHeight="1" thickBot="1" x14ac:dyDescent="0.3"/>
    <row r="17" spans="1:6" ht="42.6" customHeight="1" thickBot="1" x14ac:dyDescent="0.3">
      <c r="A17" s="55" t="s">
        <v>33</v>
      </c>
      <c r="B17" s="48" t="s">
        <v>34</v>
      </c>
    </row>
    <row r="18" spans="1:6" ht="15" customHeight="1" x14ac:dyDescent="0.25">
      <c r="A18" s="53" t="s">
        <v>35</v>
      </c>
      <c r="B18" s="54">
        <v>0.35</v>
      </c>
    </row>
    <row r="19" spans="1:6" ht="15" customHeight="1" x14ac:dyDescent="0.25">
      <c r="A19" s="53" t="s">
        <v>36</v>
      </c>
      <c r="B19" s="54">
        <v>0.35</v>
      </c>
    </row>
    <row r="20" spans="1:6" ht="15" customHeight="1" x14ac:dyDescent="0.25">
      <c r="A20" s="53" t="s">
        <v>27</v>
      </c>
      <c r="B20" s="54">
        <v>0.3</v>
      </c>
    </row>
    <row r="21" spans="1:6" ht="14.4" thickBot="1" x14ac:dyDescent="0.3">
      <c r="A21" s="56"/>
      <c r="B21" s="57">
        <f>SUM(B18:B20)</f>
        <v>1</v>
      </c>
    </row>
    <row r="22" spans="1:6" ht="15" customHeight="1" x14ac:dyDescent="0.25"/>
    <row r="23" spans="1:6" ht="15" customHeight="1" x14ac:dyDescent="0.25"/>
    <row r="24" spans="1:6" ht="15" customHeight="1" x14ac:dyDescent="0.25">
      <c r="A24" s="51" t="s">
        <v>55</v>
      </c>
      <c r="E24" s="51"/>
    </row>
    <row r="25" spans="1:6" ht="15" customHeight="1" x14ac:dyDescent="0.25"/>
    <row r="26" spans="1:6" ht="14.4" thickBot="1" x14ac:dyDescent="0.3">
      <c r="A26" s="47" t="s">
        <v>48</v>
      </c>
      <c r="E26" s="47" t="s">
        <v>28</v>
      </c>
    </row>
    <row r="27" spans="1:6" ht="26.25" customHeight="1" thickBot="1" x14ac:dyDescent="0.3">
      <c r="A27" s="52" t="s">
        <v>26</v>
      </c>
      <c r="B27" s="48" t="s">
        <v>32</v>
      </c>
      <c r="E27" s="48" t="s">
        <v>26</v>
      </c>
      <c r="F27" s="48" t="s">
        <v>32</v>
      </c>
    </row>
    <row r="28" spans="1:6" x14ac:dyDescent="0.25">
      <c r="A28" s="49" t="s">
        <v>30</v>
      </c>
      <c r="B28" s="259"/>
      <c r="E28" s="50" t="s">
        <v>30</v>
      </c>
      <c r="F28" s="259"/>
    </row>
    <row r="29" spans="1:6" x14ac:dyDescent="0.25">
      <c r="A29" s="49" t="s">
        <v>31</v>
      </c>
      <c r="B29" s="259"/>
      <c r="E29" s="49" t="s">
        <v>31</v>
      </c>
      <c r="F29" s="259"/>
    </row>
    <row r="30" spans="1:6" x14ac:dyDescent="0.25">
      <c r="A30" s="49" t="s">
        <v>27</v>
      </c>
      <c r="B30" s="259"/>
      <c r="E30" s="49" t="s">
        <v>27</v>
      </c>
      <c r="F30" s="259"/>
    </row>
    <row r="31" spans="1:6" ht="14.4" thickBot="1" x14ac:dyDescent="0.3">
      <c r="A31" s="58"/>
      <c r="B31" s="146">
        <f>SUM(B28:B30)</f>
        <v>0</v>
      </c>
      <c r="E31" s="58"/>
      <c r="F31" s="146">
        <f>SUM(F28:F30)</f>
        <v>0</v>
      </c>
    </row>
    <row r="34" spans="1:9" x14ac:dyDescent="0.25">
      <c r="A34" s="258"/>
      <c r="B34" s="258"/>
      <c r="C34" s="258"/>
      <c r="D34" s="258"/>
      <c r="E34" s="258"/>
      <c r="F34" s="258"/>
      <c r="G34" s="258"/>
      <c r="H34" s="258"/>
      <c r="I34" s="258"/>
    </row>
    <row r="35" spans="1:9" s="67" customFormat="1" ht="14.4" thickBot="1" x14ac:dyDescent="0.3">
      <c r="A35" s="212"/>
      <c r="B35" s="213"/>
      <c r="C35" s="212"/>
      <c r="D35" s="212"/>
      <c r="E35" s="213"/>
      <c r="F35" s="212"/>
      <c r="G35" s="213"/>
      <c r="H35" s="212"/>
      <c r="I35" s="213"/>
    </row>
    <row r="36" spans="1:9" s="72" customFormat="1" ht="14.4" customHeight="1" x14ac:dyDescent="0.25">
      <c r="A36" s="72" t="s">
        <v>50</v>
      </c>
      <c r="C36" s="114" t="s">
        <v>51</v>
      </c>
      <c r="D36" s="114"/>
      <c r="F36" s="72" t="s">
        <v>52</v>
      </c>
      <c r="H36" s="72" t="s">
        <v>53</v>
      </c>
    </row>
  </sheetData>
  <sheetProtection algorithmName="SHA-512" hashValue="x8Eny/NEOuJCIKPSiKsj9aUQu+xbnrF89RRlutxg4T9kIqD5PLHVSNbjl4PU6QvIfACLEWIiK3vhz6bEOYaewQ==" saltValue="+UlN2QuZCSjTyLhyQ373Qg=="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9" scale="83"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23BA1-9E7C-440E-9386-6692619B6047}">
  <sheetPr>
    <tabColor rgb="FFC00000"/>
    <pageSetUpPr fitToPage="1"/>
  </sheetPr>
  <dimension ref="B1:K18"/>
  <sheetViews>
    <sheetView tabSelected="1" workbookViewId="0">
      <selection activeCell="M8" sqref="M8"/>
    </sheetView>
  </sheetViews>
  <sheetFormatPr defaultRowHeight="14.4" x14ac:dyDescent="0.3"/>
  <cols>
    <col min="2" max="2" width="23.6640625" customWidth="1"/>
    <col min="3" max="3" width="29" customWidth="1"/>
    <col min="4" max="4" width="35.33203125" customWidth="1"/>
  </cols>
  <sheetData>
    <row r="1" spans="2:11" ht="15" thickBot="1" x14ac:dyDescent="0.35"/>
    <row r="2" spans="2:11" ht="15" thickBot="1" x14ac:dyDescent="0.35">
      <c r="B2" s="90" t="s">
        <v>0</v>
      </c>
      <c r="C2" s="115" t="str">
        <f>'Cover Sheet'!D7</f>
        <v>RFP20/2025C</v>
      </c>
      <c r="D2" s="116"/>
      <c r="E2" s="117"/>
    </row>
    <row r="3" spans="2:11" ht="36" customHeight="1" thickBot="1" x14ac:dyDescent="0.35">
      <c r="B3" s="90" t="s">
        <v>167</v>
      </c>
      <c r="C3" s="138" t="s">
        <v>144</v>
      </c>
      <c r="D3" s="139"/>
      <c r="E3" s="140"/>
    </row>
    <row r="4" spans="2:11" ht="15" thickBot="1" x14ac:dyDescent="0.35">
      <c r="B4" s="91" t="s">
        <v>1</v>
      </c>
      <c r="C4" s="115">
        <f>'[4]Cover Sheet'!D22</f>
        <v>0</v>
      </c>
      <c r="D4" s="116"/>
      <c r="E4" s="117"/>
    </row>
    <row r="8" spans="2:11" ht="15" thickBot="1" x14ac:dyDescent="0.35">
      <c r="B8" s="141" t="s">
        <v>168</v>
      </c>
      <c r="C8" s="141"/>
      <c r="D8" s="43"/>
    </row>
    <row r="9" spans="2:11" ht="15.6" x14ac:dyDescent="0.3">
      <c r="B9" s="92" t="s">
        <v>169</v>
      </c>
      <c r="C9" s="93" t="s">
        <v>16</v>
      </c>
      <c r="D9" s="94" t="s">
        <v>170</v>
      </c>
    </row>
    <row r="10" spans="2:11" x14ac:dyDescent="0.3">
      <c r="B10" s="95">
        <v>1</v>
      </c>
      <c r="C10" s="96" t="s">
        <v>171</v>
      </c>
      <c r="D10" s="97">
        <f>'Quarterly Maintenance Services'!F68</f>
        <v>0</v>
      </c>
    </row>
    <row r="11" spans="2:11" ht="18.600000000000001" customHeight="1" thickBot="1" x14ac:dyDescent="0.35">
      <c r="B11" s="98">
        <v>2</v>
      </c>
      <c r="C11" s="99" t="s">
        <v>172</v>
      </c>
      <c r="D11" s="100">
        <f>'Break Fix'!P72</f>
        <v>0</v>
      </c>
    </row>
    <row r="12" spans="2:11" ht="15" thickBot="1" x14ac:dyDescent="0.35">
      <c r="B12" s="142" t="s">
        <v>173</v>
      </c>
      <c r="C12" s="142"/>
      <c r="D12" s="101">
        <f>SUM(D10:D11)</f>
        <v>0</v>
      </c>
    </row>
    <row r="13" spans="2:11" ht="15" thickTop="1" x14ac:dyDescent="0.3"/>
    <row r="15" spans="2:11" x14ac:dyDescent="0.3">
      <c r="B15" s="209"/>
      <c r="C15" s="209"/>
      <c r="D15" s="209"/>
      <c r="E15" s="209"/>
      <c r="F15" s="210"/>
      <c r="G15" s="211"/>
      <c r="H15" s="211"/>
      <c r="I15" s="211"/>
      <c r="J15" s="260"/>
      <c r="K15" s="260"/>
    </row>
    <row r="16" spans="2:11" ht="15" thickBot="1" x14ac:dyDescent="0.35">
      <c r="B16" s="212"/>
      <c r="C16" s="213"/>
      <c r="D16" s="212"/>
      <c r="E16" s="212"/>
      <c r="F16" s="213"/>
      <c r="G16" s="212"/>
      <c r="H16" s="213"/>
      <c r="I16" s="212"/>
      <c r="J16" s="260"/>
      <c r="K16" s="260"/>
    </row>
    <row r="17" spans="2:9" x14ac:dyDescent="0.3">
      <c r="B17" s="72" t="s">
        <v>50</v>
      </c>
      <c r="C17" s="72"/>
      <c r="D17" s="114" t="s">
        <v>51</v>
      </c>
      <c r="E17" s="114"/>
      <c r="F17" s="72"/>
      <c r="G17" s="72" t="s">
        <v>52</v>
      </c>
      <c r="H17" s="72"/>
      <c r="I17" s="72" t="s">
        <v>53</v>
      </c>
    </row>
    <row r="18" spans="2:9" x14ac:dyDescent="0.3">
      <c r="B18" s="42"/>
      <c r="C18" s="42"/>
      <c r="D18" s="42"/>
      <c r="E18" s="42"/>
      <c r="F18" s="43"/>
      <c r="G18" s="41"/>
      <c r="H18" s="41"/>
      <c r="I18" s="41"/>
    </row>
  </sheetData>
  <sheetProtection algorithmName="SHA-512" hashValue="e/JB4WS9SDPjYoqCW5iFz5TKMudSod80W+g87eNWxSqi9cKtFdbL7QhuvROoRRzhgEfZoGV4Zw00GqyF9SVmqw==" saltValue="RXbulU5YWpbKLCBQQu8rAw==" spinCount="100000" sheet="1" objects="1" scenarios="1"/>
  <mergeCells count="6">
    <mergeCell ref="D17:E17"/>
    <mergeCell ref="C2:E2"/>
    <mergeCell ref="C3:E3"/>
    <mergeCell ref="C4:E4"/>
    <mergeCell ref="B8:C8"/>
    <mergeCell ref="B12:C12"/>
  </mergeCells>
  <pageMargins left="0.7" right="0.7" top="0.75" bottom="0.75" header="0.3" footer="0.3"/>
  <pageSetup paperSize="9" scale="6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2.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cp:lastPrinted>2025-11-19T15:31:37Z</cp:lastPrinted>
  <dcterms:created xsi:type="dcterms:W3CDTF">2020-05-21T09:33:04Z</dcterms:created>
  <dcterms:modified xsi:type="dcterms:W3CDTF">2025-11-19T15:32:04Z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